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195" windowHeight="8445"/>
  </bookViews>
  <sheets>
    <sheet name="lสรุปยอดปี 61" sheetId="13" r:id="rId1"/>
    <sheet name="1" sheetId="11" r:id="rId2"/>
    <sheet name="2" sheetId="17" r:id="rId3"/>
    <sheet name="3" sheetId="18" r:id="rId4"/>
    <sheet name="4" sheetId="19" r:id="rId5"/>
    <sheet name="5" sheetId="20" r:id="rId6"/>
  </sheets>
  <definedNames>
    <definedName name="_xlnm.Print_Area" localSheetId="1">'1'!$A$1:$L$290</definedName>
    <definedName name="_xlnm.Print_Titles" localSheetId="1">'1'!$1:$1</definedName>
  </definedNames>
  <calcPr calcId="144525"/>
</workbook>
</file>

<file path=xl/calcChain.xml><?xml version="1.0" encoding="utf-8"?>
<calcChain xmlns="http://schemas.openxmlformats.org/spreadsheetml/2006/main">
  <c r="B209" i="11" l="1"/>
  <c r="C209" i="11"/>
  <c r="D209" i="11"/>
  <c r="E209" i="11"/>
  <c r="F209" i="11"/>
  <c r="G209" i="11"/>
  <c r="H209" i="11"/>
  <c r="I209" i="11"/>
  <c r="B49" i="17"/>
  <c r="C49" i="17"/>
  <c r="D49" i="17"/>
  <c r="E49" i="17"/>
  <c r="F49" i="17"/>
  <c r="G49" i="17"/>
  <c r="H49" i="17"/>
  <c r="I49" i="17"/>
  <c r="C290" i="20"/>
  <c r="D290" i="20"/>
  <c r="E290" i="20"/>
  <c r="F290" i="20"/>
  <c r="G290" i="20"/>
  <c r="H290" i="20"/>
  <c r="I290" i="20"/>
  <c r="B290" i="20"/>
  <c r="C281" i="18"/>
  <c r="D281" i="18"/>
  <c r="E281" i="18"/>
  <c r="F281" i="18"/>
  <c r="G281" i="18"/>
  <c r="H281" i="18"/>
  <c r="I281" i="18"/>
  <c r="B281" i="18"/>
  <c r="C52" i="19"/>
  <c r="D52" i="19"/>
  <c r="E52" i="19"/>
  <c r="F52" i="19"/>
  <c r="G52" i="19"/>
  <c r="H52" i="19"/>
  <c r="I52" i="19"/>
  <c r="B52" i="19"/>
  <c r="C30" i="13"/>
  <c r="D30" i="13"/>
  <c r="E30" i="13"/>
  <c r="F30" i="13"/>
  <c r="G30" i="13"/>
  <c r="H30" i="13"/>
  <c r="I30" i="13"/>
  <c r="B30" i="13"/>
  <c r="C25" i="13"/>
  <c r="D25" i="13"/>
  <c r="E25" i="13"/>
  <c r="F25" i="13"/>
  <c r="G25" i="13"/>
  <c r="H25" i="13"/>
  <c r="I25" i="13"/>
  <c r="B25" i="13"/>
  <c r="C18" i="13"/>
  <c r="D18" i="13"/>
  <c r="E18" i="13"/>
  <c r="F18" i="13"/>
  <c r="G18" i="13"/>
  <c r="H18" i="13"/>
  <c r="I18" i="13"/>
  <c r="B18" i="13"/>
  <c r="C10" i="13"/>
  <c r="C31" i="13" s="1"/>
  <c r="D10" i="13"/>
  <c r="E10" i="13"/>
  <c r="F10" i="13"/>
  <c r="G10" i="13"/>
  <c r="H10" i="13"/>
  <c r="I10" i="13"/>
  <c r="B10" i="13"/>
  <c r="J6" i="13"/>
  <c r="D6" i="13"/>
  <c r="D31" i="13" s="1"/>
  <c r="E6" i="13"/>
  <c r="E31" i="13" s="1"/>
  <c r="F6" i="13"/>
  <c r="F31" i="13" s="1"/>
  <c r="G6" i="13"/>
  <c r="G31" i="13" s="1"/>
  <c r="H6" i="13"/>
  <c r="H31" i="13" s="1"/>
  <c r="I6" i="13"/>
  <c r="I31" i="13" s="1"/>
  <c r="C6" i="13"/>
  <c r="B6" i="13"/>
  <c r="B31" i="13" s="1"/>
</calcChain>
</file>

<file path=xl/sharedStrings.xml><?xml version="1.0" encoding="utf-8"?>
<sst xmlns="http://schemas.openxmlformats.org/spreadsheetml/2006/main" count="1966" uniqueCount="764">
  <si>
    <t xml:space="preserve">1. ยุทธศาสตร์การพัฒนาด้านโครงสร้างพื้นฐาน  </t>
  </si>
  <si>
    <t>3.  ยุทธศาสตร์การพัฒนาด้านคุณภาพชีวิต</t>
  </si>
  <si>
    <t>4.  ยุทธศาสตร์การพัฒนาด้านทรัพยากรธรรมชาติและสิ่งแวดล้อม</t>
  </si>
  <si>
    <t>5.  ยุทธศาสตร์การพัฒนาด้านการบริหารจัดการบ้านเมืองที่ดี</t>
  </si>
  <si>
    <t>หมายเหตุ</t>
  </si>
  <si>
    <t>โครงการ
ที่แล้วเสร็จ</t>
  </si>
  <si>
    <t>โครงการที่อยู่
ระหว่างดำเนินการ</t>
  </si>
  <si>
    <t>โครงการที่ยัง
ไม่ดำเนินการ</t>
  </si>
  <si>
    <t>โครงการที่มี
การยกเลิก</t>
  </si>
  <si>
    <t>โครงการที่มี
การเพิ่มเติม</t>
  </si>
  <si>
    <t>งบประมาณ
ตามแผน</t>
  </si>
  <si>
    <t>งบประมาณ
ที่จ่ายจริง</t>
  </si>
  <si>
    <t xml:space="preserve"> </t>
  </si>
  <si>
    <t>2. ยุทธศาสตร์การพัฒนาด้านเศรษฐกิจ</t>
  </si>
  <si>
    <t>3.2  แนวทางการพัฒนาและส่งเสริมด้านสุขภาพอนามัย</t>
  </si>
  <si>
    <t xml:space="preserve"> -</t>
  </si>
  <si>
    <t>งบประมาณ
ที่ตั้งจ่าย*</t>
  </si>
  <si>
    <t xml:space="preserve"> - กิจกรรมกินดี  ชีวีมีสุข</t>
  </si>
  <si>
    <t>สินค้าทางการเกษตร</t>
  </si>
  <si>
    <t>ตามนโยบายของรัฐบาล</t>
  </si>
  <si>
    <t>ทรัพยากรธรรมชาติและสิ่งแวดล้อม</t>
  </si>
  <si>
    <t>ประชาชนในการพัฒนาท้องถิ่น</t>
  </si>
  <si>
    <t>5.3   แนวทางการพัฒนา ระบบการให้บริการประชาชน</t>
  </si>
  <si>
    <t xml:space="preserve"> -ตามแผนฯปี 56-58</t>
  </si>
  <si>
    <t xml:space="preserve"> -โครงการปี 56 ข้อ5หน้า124</t>
  </si>
  <si>
    <t>ยุทธศาตร์/โครงการ (ประจำปี 2556)</t>
  </si>
  <si>
    <t>สมาชิกฯ,พนักงานเจ้าหน้าที่และลูกจ้าง</t>
  </si>
  <si>
    <t>(6)โครงการจ่ายเงินเดือน,เงินค่าตอบแทนแก่ผู้บริหาร,</t>
  </si>
  <si>
    <t>(1)โครงการปรับปรุงและติดตั้งอินเตอร์เน็ต ตำบล</t>
  </si>
  <si>
    <t xml:space="preserve">รวมยุทธศาสตร์ที่ 1 </t>
  </si>
  <si>
    <t xml:space="preserve">รวมยุทธศาสตร์ที่ 2 </t>
  </si>
  <si>
    <t xml:space="preserve">รวมยุทธศาสตร์ที่ 3 </t>
  </si>
  <si>
    <t xml:space="preserve">รวมยุทธศาสตร์ที่ 4 </t>
  </si>
  <si>
    <t xml:space="preserve">รวมทั้งสิ้น  </t>
  </si>
  <si>
    <t>แนวทาง 3.2 รวม 6 โครงการ</t>
  </si>
  <si>
    <t xml:space="preserve">รวมยุทธศาสตร์ที่ 5 </t>
  </si>
  <si>
    <t>(จ่ายจาก,ตามแผนฯปี,</t>
  </si>
  <si>
    <t>โครงการปี..ข้อ..,เลขที่ฎีกา)</t>
  </si>
  <si>
    <t xml:space="preserve">                      - อยู่ระหว่างดำเนินการคือได้ตั้งงบประมาณไว้แล้วในข้อบัญญัติหรืออื่นๆ รอแต่ดำเนินการ /ยังไม่ได้ดำเนินการคือยังไม่ได้ตั้งงบประมาณไว้</t>
  </si>
  <si>
    <t xml:space="preserve">                      - งบประมาณที่ตั้งจ่ายคือ ตั้งจ่ายจากข้อบัญญัติ,เงินสะสมหรืออื่นๆ</t>
  </si>
  <si>
    <t>นครราชสีมากิจกรรมสาธารณกุศลและ</t>
  </si>
  <si>
    <t>ให้ความช่วยเหลือประชาชนตามภารกิจ</t>
  </si>
  <si>
    <t>วัสดุสำนักงาน</t>
  </si>
  <si>
    <t>วัสดุคอมพิวเตอร์</t>
  </si>
  <si>
    <t>วัสดุไฟฟ้าและวิทยุ</t>
  </si>
  <si>
    <t xml:space="preserve"> - กิจกรรมให้ความรู้เรื่องเครื่องสำอางค์ที่</t>
  </si>
  <si>
    <t>มีสารปรอท</t>
  </si>
  <si>
    <t xml:space="preserve"> - กิจกรรม อย. คุ้มครองผู้บริโภค  </t>
  </si>
  <si>
    <t xml:space="preserve"> - กิจกรรมตรวจสุขภาพประจำปี</t>
  </si>
  <si>
    <t>สำนักงานปลัด</t>
  </si>
  <si>
    <t>ส่วนการคลัง</t>
  </si>
  <si>
    <t>กองช่าง</t>
  </si>
  <si>
    <t>(7)โครงการส่งเสริมสุขภาพในชุมชน</t>
  </si>
  <si>
    <t xml:space="preserve"> -วัสดุโฆณราและเผยแพร่</t>
  </si>
  <si>
    <t>(2)โครงการจัดทำป้ายต่างๆ</t>
  </si>
  <si>
    <t>นำโครงการปี  2559  และ 2560  มาดำเนินการ</t>
  </si>
  <si>
    <r>
      <rPr>
        <sz val="13"/>
        <color rgb="FFFF6699"/>
        <rFont val="TH SarabunPSK"/>
        <family val="2"/>
      </rPr>
      <t xml:space="preserve"> -โครงการปี 59</t>
    </r>
    <r>
      <rPr>
        <sz val="13"/>
        <rFont val="TH SarabunPSK"/>
        <family val="2"/>
      </rPr>
      <t xml:space="preserve"> ยุทธฯ3.2ข้อ8 หน้า109</t>
    </r>
  </si>
  <si>
    <r>
      <rPr>
        <sz val="13"/>
        <color rgb="FFFF6699"/>
        <rFont val="TH SarabunPSK"/>
        <family val="2"/>
      </rPr>
      <t xml:space="preserve"> -โครงการปี 59</t>
    </r>
    <r>
      <rPr>
        <sz val="13"/>
        <rFont val="TH SarabunPSK"/>
        <family val="2"/>
      </rPr>
      <t xml:space="preserve"> ยุทธฯ5.3ข้อ2 หน้า127</t>
    </r>
  </si>
  <si>
    <t xml:space="preserve"> -ค่าบริการสื่อสารและโทรคมนาคม</t>
  </si>
  <si>
    <t xml:space="preserve"> -จ่ายจากข้อบัญญัติ 59หน้า 54</t>
  </si>
  <si>
    <t xml:space="preserve"> -จ่ายจากข้อบัญญัติ 59หน้า48</t>
  </si>
  <si>
    <t xml:space="preserve"> -จ่ายจากข้อบัญญัติ 59</t>
  </si>
  <si>
    <t>ตำบลบิง</t>
  </si>
  <si>
    <t xml:space="preserve"> -ตามแผนฯปี 59-61</t>
  </si>
  <si>
    <t>วัสดุสำรวจ</t>
  </si>
  <si>
    <t>กองการศึกษาฯ</t>
  </si>
  <si>
    <t>โครงการก่อสร้างถนน</t>
  </si>
  <si>
    <t>คอนกรีตเสริมเหล็กรอบ</t>
  </si>
  <si>
    <t>1.  ยุทธศาสตร์การพัฒนาด้าน</t>
  </si>
  <si>
    <t>โครงสร้างพื้นฐาน</t>
  </si>
  <si>
    <t>อาชีพนักเรียนนักศึกษาให้มี</t>
  </si>
  <si>
    <t>งานทำช่วงปิดภาคเรียน</t>
  </si>
  <si>
    <t xml:space="preserve">และเยาวชน  </t>
  </si>
  <si>
    <t>จัดหางานที่เหมาะสมให้แก่</t>
  </si>
  <si>
    <t xml:space="preserve">ผู้ด้อยโอกาส  </t>
  </si>
  <si>
    <t>ส่งเสริมทางด้านการเกษตร</t>
  </si>
  <si>
    <t>การบริหารสถานศึกษา</t>
  </si>
  <si>
    <t xml:space="preserve">(ศูนย์พัฒนาเด็กเล็ก   </t>
  </si>
  <si>
    <t>บ้านขามโนนสันติ)</t>
  </si>
  <si>
    <t>3.  ยุทธศาสตร์การพัฒนา</t>
  </si>
  <si>
    <t>ด้านคุณภาพชีวิต</t>
  </si>
  <si>
    <t>ยุทธศาตร์/โครงการ (ประจำปี 2560)</t>
  </si>
  <si>
    <t>(ศูนย์พัฒนาเด็กเล็ก</t>
  </si>
  <si>
    <t xml:space="preserve">บ้านบิงมิตรภาพ)   </t>
  </si>
  <si>
    <t>ครูผู้ดูแลเด็ก/ผู้ดูแลเด็ก</t>
  </si>
  <si>
    <t>ของศูนย์พัฒนาเด็กเล็ก </t>
  </si>
  <si>
    <t>ครูผู้ดูแลเด็ก/ผู้ดูแลเด็ก  </t>
  </si>
  <si>
    <t>สานสัมพันธ์ศูนย์พัฒนา</t>
  </si>
  <si>
    <t xml:space="preserve">เด็กเล็กบ้านขามโนนสันติ  </t>
  </si>
  <si>
    <t xml:space="preserve">เด็กเล็กบ้านบิงมิตรภาพ  </t>
  </si>
  <si>
    <t>นอกสถานที่ของศูนย์พัฒนาเด็ก</t>
  </si>
  <si>
    <t>เล็กบ้านขามโนนสันติและ</t>
  </si>
  <si>
    <t>บุคลากรทางการศึกษา</t>
  </si>
  <si>
    <t>นอกสถานที่ของศูนย์พัฒนา-</t>
  </si>
  <si>
    <t>เด็กเล็กบ้าน  บิงมิตรภาพ</t>
  </si>
  <si>
    <t>และบุคลากรทางการศึกษา</t>
  </si>
  <si>
    <t>เด็กในพื้นที่ตำบลบิง</t>
  </si>
  <si>
    <t>ให้ชุมชน</t>
  </si>
  <si>
    <t>ความยากจนโดยมอบ</t>
  </si>
  <si>
    <t>ทุนการศึกษาแก่บุตรครอบครัว</t>
  </si>
  <si>
    <t>ผู้ยากไร้</t>
  </si>
  <si>
    <t>เด็กเล็กบ้านบิงมิตรภาพ</t>
  </si>
  <si>
    <t xml:space="preserve">ควบคุมโรคพิษสุนัขบ้า </t>
  </si>
  <si>
    <t>ควบคุมโรคไข้เลือดออก</t>
  </si>
  <si>
    <t>เพศสัมพันธ์</t>
  </si>
  <si>
    <t>3.โครงการสนับสนุน</t>
  </si>
  <si>
    <t>การออกกำลังกาย</t>
  </si>
  <si>
    <t xml:space="preserve">และผู้ด้อยโอกาส </t>
  </si>
  <si>
    <t>เพื่อสุขภาพ</t>
  </si>
  <si>
    <t>ผู้สูงอายุและผู้พิการ</t>
  </si>
  <si>
    <t>ผู้สูงอายุ  ผู้ด้อยโอกาส</t>
  </si>
  <si>
    <t xml:space="preserve">ผู้พิการ ผู้ด้อยโอกาส </t>
  </si>
  <si>
    <t>ความรู้ในการดูแลสุขภาพและ</t>
  </si>
  <si>
    <t xml:space="preserve">สิทธิประโยชน์ต่างๆ ผู้สูงอายุ </t>
  </si>
  <si>
    <t>คุณภาพชีวิต  ผู้สูงอายุ ผู้พิการ</t>
  </si>
  <si>
    <t xml:space="preserve">ผู้ด้อยโอกาส </t>
  </si>
  <si>
    <t>ดูแลผู้สูงอายุ</t>
  </si>
  <si>
    <t>เครื่องสำอางค์ที่มีสารปรอท</t>
  </si>
  <si>
    <t>ผู้บริโภค  </t>
  </si>
  <si>
    <t xml:space="preserve">หลักประกันสุขภาพ  อบต.บิง </t>
  </si>
  <si>
    <t>สนับสนุนการจัดการแข่งขันกีฬา</t>
  </si>
  <si>
    <t>วัสดุกีฬา</t>
  </si>
  <si>
    <t>อุบัติภัยและอัคคีภัย</t>
  </si>
  <si>
    <t>การป้องกันอุทกภัย</t>
  </si>
  <si>
    <t>การป้องกันอัคคีภัยแก่</t>
  </si>
  <si>
    <t>ประชาชนและยุวชน</t>
  </si>
  <si>
    <t>คุณภาพเจ้าหน้าที่ด้าน</t>
  </si>
  <si>
    <t>การช่วยเหลือผู้ประสบภัย</t>
  </si>
  <si>
    <t>ปัองกันและบรรเทาสาธารณภัย</t>
  </si>
  <si>
    <t>ในช่วงเทศกาล</t>
  </si>
  <si>
    <t>ผู้สูงอายุ</t>
  </si>
  <si>
    <t>ผู้พิการ</t>
  </si>
  <si>
    <t>ผู้ป่วยเอดส์</t>
  </si>
  <si>
    <t>และแก้ไขปัญหายาเสพติด</t>
  </si>
  <si>
    <t xml:space="preserve">ป้องกันยาเสพติด </t>
  </si>
  <si>
    <t>ปรามยาเสพติด</t>
  </si>
  <si>
    <t>ตรวจปัสสาวะ</t>
  </si>
  <si>
    <t>วิทยากรยาเสพติด</t>
  </si>
  <si>
    <t>ประเพณีและภูมิปัญญาท้องถิ่น</t>
  </si>
  <si>
    <t>วัฒนธรรมและอนุรักษ์ประเพณี</t>
  </si>
  <si>
    <t>ลอยกระทง</t>
  </si>
  <si>
    <t>ประเพณีทางศาสนา</t>
  </si>
  <si>
    <t>เข้าพรรษา</t>
  </si>
  <si>
    <t>อำเภอโนนสูง</t>
  </si>
  <si>
    <t>วันสำคัญทางรัฐพิธี</t>
  </si>
  <si>
    <t>แห่งชัยชนะท้าวสุรนารี</t>
  </si>
  <si>
    <t>4.  ภายใต้ยุทธศาสตร์การพัฒนา</t>
  </si>
  <si>
    <t>ด้านทรัพยากรธรรมชาติและสิ่งแวดล้อม</t>
  </si>
  <si>
    <t>การอนุรักษ์ทรัพยากรธรรมชาติและ</t>
  </si>
  <si>
    <t>สิ่งแวดล้อม</t>
  </si>
  <si>
    <t>หญ้าแฝก</t>
  </si>
  <si>
    <t>ปลูกต้นไม้</t>
  </si>
  <si>
    <t>เครื่องสูบน้ำ</t>
  </si>
  <si>
    <t>5.  ภายใต้ยุทธศาสตร์การพัฒนา</t>
  </si>
  <si>
    <t>ด้านการบริหารจัดการบ้านเมืองที่ดี</t>
  </si>
  <si>
    <t>คณะผู้บริหาร สมาชิกสภาฯ พนักงาน</t>
  </si>
  <si>
    <t xml:space="preserve">ส่วนตำบลและพนักงานจ้าง </t>
  </si>
  <si>
    <t>พัฒนาองค์กร</t>
  </si>
  <si>
    <t>ของพนักงานสมาชิกและผู้บริหาร</t>
  </si>
  <si>
    <t>การทุจริต</t>
  </si>
  <si>
    <t>ประชาชน</t>
  </si>
  <si>
    <t>ให้ความรู้ด้านภาษีแก่ประชาชน</t>
  </si>
  <si>
    <t>อุดหนุนเฉพาะกิจ</t>
  </si>
  <si>
    <t>และคนพิการ</t>
  </si>
  <si>
    <t>อปท.อื่นหรือองค์กรเอกชนในกิจกรรม</t>
  </si>
  <si>
    <t>อันเป็นสาธารณประโยชน์หรือตาม</t>
  </si>
  <si>
    <t>นโยบายเร่งด่วนของรัฐบาล</t>
  </si>
  <si>
    <t>ของเหล่ากาดจังหวัดนครราชสีมา 2560</t>
  </si>
  <si>
    <t>กองการศึกษา</t>
  </si>
  <si>
    <t>วัสดุเชื้อเพลิงและหล่อลื่น</t>
  </si>
  <si>
    <t>ครุภัณฑ์งานบ้านงานครัว</t>
  </si>
  <si>
    <t>ครุภัณฑ์คอมพิวเตอร์</t>
  </si>
  <si>
    <t/>
  </si>
  <si>
    <t>ค่าบำรุงรักษาและซ่อมแซม</t>
  </si>
  <si>
    <t>เทิดไท้ยองค์ราชัน</t>
  </si>
  <si>
    <t>การเกษตรและการอุปโภคบริโภค</t>
  </si>
  <si>
    <t>สระ,หนอง,เหมืองและคลองส่งน้ำ</t>
  </si>
  <si>
    <t>(ศูนย์พัฒนาเด็กเล็กบ้านขามโนนสันติ)</t>
  </si>
  <si>
    <t>(ศูนย์พัฒนาเด็กเล็กบ้านบิงมิตรภาพ)</t>
  </si>
  <si>
    <t>ของประชาชนจากภัยธรรมชาติ</t>
  </si>
  <si>
    <t>โครงการก่อสร้างวางท่อระบายน้ำ</t>
  </si>
  <si>
    <t>รวมยุทธศาสตร์ที่ 2 รวม 4 โครงการ</t>
  </si>
  <si>
    <t>5.โครงการฝึกอบรมและศึกษาดูงานเพือ</t>
  </si>
  <si>
    <t>พัฒนาศักยภาพอาสาสมัครสาธารณสุข</t>
  </si>
  <si>
    <t>ประจำหมู่บ้าน</t>
  </si>
  <si>
    <t>รวมยุทธศาสตร์ที่ 5 รวม 13 โครงการ</t>
  </si>
  <si>
    <t>ศึกษาดูงานของสมาชิก อปพร. หรือ</t>
  </si>
  <si>
    <t>เพิ่มอปพร.ให้ครบร้อยละ 2 %</t>
  </si>
  <si>
    <t xml:space="preserve">                          หมายเหตุ                        (จ่ายจาก,ตามแผนฯปี,โครงการปี..ข้อ..,เลขที่ฎีกา)</t>
  </si>
  <si>
    <t>จัดการแข่งขันกีฬาต้านยาเสพติด</t>
  </si>
  <si>
    <t xml:space="preserve">                          หมายเหตุ                                    (จ่ายจาก,ตามแผนฯปี,โครงการปี..ข้อ..,เลขที่ฎีกา)</t>
  </si>
  <si>
    <t xml:space="preserve">     1.1  แผนงานเคหะชุมชน</t>
  </si>
  <si>
    <t xml:space="preserve">    2.1  แผนงานสร้างความเข้มแข็งของชุมชน</t>
  </si>
  <si>
    <t xml:space="preserve">    2.2  แผนงานเคหะชุมชน</t>
  </si>
  <si>
    <t xml:space="preserve">     3.1  แผนงานการศึกษา</t>
  </si>
  <si>
    <t xml:space="preserve">     3.2  แผนงานสาธารณสุข</t>
  </si>
  <si>
    <t xml:space="preserve">     3.3  แผนงานการศาสนาวัฒนธรรมและนันทนาการ</t>
  </si>
  <si>
    <t xml:space="preserve">     3.4 แผนงานการักษาความสงบภายใน</t>
  </si>
  <si>
    <t xml:space="preserve">     3.5 แผนงานสังคมสงเคราะห์</t>
  </si>
  <si>
    <t xml:space="preserve">     4.1  แผนงานเคหะชุมชน</t>
  </si>
  <si>
    <t xml:space="preserve">    4.2  แผนงานการเกษตร</t>
  </si>
  <si>
    <t xml:space="preserve">     5.1  แผนงานบริหารงานทั่วไป</t>
  </si>
  <si>
    <t xml:space="preserve">     5.2  แผนงานการศึกษา</t>
  </si>
  <si>
    <t xml:space="preserve">    5.3  แผนงานเคหะและชุมชน</t>
  </si>
  <si>
    <t>ประจำปีงบประมาณ  2561  ครั้งที่ 1</t>
  </si>
  <si>
    <t>ยุทธศาตร์/โครงการ (ประจำปี 2561)</t>
  </si>
  <si>
    <t>1.1  แผนงานเคหะชุมชน</t>
  </si>
  <si>
    <t>หมู่บ้าน  บ้านเพชร หมู่ 1</t>
  </si>
  <si>
    <t>คอนกรีตเสริมเหล็ก จากโรงสี-</t>
  </si>
  <si>
    <t xml:space="preserve">ชุมชน ม.4 – อบต.บิง ม.11 </t>
  </si>
  <si>
    <t xml:space="preserve">บ้านบุ หมู่ 4 </t>
  </si>
  <si>
    <t>คอนกรีตเสริมเหล็ก สายหลัก</t>
  </si>
  <si>
    <t xml:space="preserve">ระหว่างบ้านหญ้าปลอก ม.7 – </t>
  </si>
  <si>
    <t xml:space="preserve">บ้านบิงพัฒนา ม.12  </t>
  </si>
  <si>
    <t>บ้านหญ้าปลอก หมู่ 7</t>
  </si>
  <si>
    <t xml:space="preserve"> -ตามแผนฯปี 61-64/เลขที่ฎีกา </t>
  </si>
  <si>
    <t xml:space="preserve"> -จ่ายจากข้อบัญญัติ 61 หน้า 69</t>
  </si>
  <si>
    <t>คอนกรีตเสริมเหล็ก จากบ้าน</t>
  </si>
  <si>
    <t xml:space="preserve">ขนายดี – บ้านกระสัง   </t>
  </si>
  <si>
    <t xml:space="preserve">บ้านขนายดี หมู่ 10 </t>
  </si>
  <si>
    <t>คอนกรีตเสริมเหล็ก ภายใน</t>
  </si>
  <si>
    <t xml:space="preserve">หมู่บ้าน หน้าบ้านนายจำเริญ  </t>
  </si>
  <si>
    <t xml:space="preserve">พยัคฤทธิ์ บ้านขนายดี หมู่ 10 </t>
  </si>
  <si>
    <t xml:space="preserve">นายสงัด  ลือเดช  ไปบ้านบุ  </t>
  </si>
  <si>
    <t>บ้านบิงพัฒนา หมู่ 12</t>
  </si>
  <si>
    <t xml:space="preserve">ก่อสร้างวางท่อระบายน้ำ </t>
  </si>
  <si>
    <t xml:space="preserve">จากบ้านนางสุนทร  สะบาศรี </t>
  </si>
  <si>
    <t xml:space="preserve"> ถึงสามแยกไปบ้านจันดุม </t>
  </si>
  <si>
    <t xml:space="preserve">บ้านดอนขวาง หมู่ 8 </t>
  </si>
  <si>
    <t>วางท่อระบายน้ำ จากบ้าน</t>
  </si>
  <si>
    <t>จ่าหนุ่ย – หนองสำนัก บ้าน</t>
  </si>
  <si>
    <t>บิงมิตรภาพ หมู่ 11</t>
  </si>
  <si>
    <t xml:space="preserve">ระบายน้ำสายหน้าวัดบ้านบิง </t>
  </si>
  <si>
    <t>(โบสก์ใหม่) จดหน้าบ้านนาย</t>
  </si>
  <si>
    <t>ประเสริฐ  เขยกลาง บ้านบิง</t>
  </si>
  <si>
    <t>พัฒนา หมู่ 12</t>
  </si>
  <si>
    <t>ระบายน้ำจากบ้านนางเมือง</t>
  </si>
  <si>
    <t>ถึงเหมืองตะวันออก  บ้าน</t>
  </si>
  <si>
    <t>สำโรงกระจาย หมู่ 3</t>
  </si>
  <si>
    <t>แซมถนนคอนกรีตเสริมเหล็ก</t>
  </si>
  <si>
    <t xml:space="preserve">บ้านสำโรงกระจาย–บ้านเพชร </t>
  </si>
  <si>
    <t xml:space="preserve">บ้านสำโรงกระจาย หมู่ 3 </t>
  </si>
  <si>
    <t>ถนนดินหินคลุก จากบ้าน</t>
  </si>
  <si>
    <t xml:space="preserve">กระสัง – บ้านสำโรงกระจาย </t>
  </si>
  <si>
    <t>หมู่ 6</t>
  </si>
  <si>
    <t>ถนนดินหินคลุก จาก</t>
  </si>
  <si>
    <t xml:space="preserve">โนนหัวช้าง – โนนอีออม </t>
  </si>
  <si>
    <t>บ้านสำโรงกระจาย หมู่ 3</t>
  </si>
  <si>
    <t xml:space="preserve">ในการเกษตร บ้านขามชั่งโค </t>
  </si>
  <si>
    <t>หมู่ 2</t>
  </si>
  <si>
    <t>โครงการพัฒนาระบบไฟฟ้าสาธารณะ</t>
  </si>
  <si>
    <t>โครงการซ่อมแซมถนนหรือท่อระบายน้ำ</t>
  </si>
  <si>
    <t xml:space="preserve">ส่องสว่างไฟฟ้าสาธารณะ  </t>
  </si>
  <si>
    <t xml:space="preserve">บ้านบิง  หมู่ 5  </t>
  </si>
  <si>
    <t>กิจการ กิจการประปา อบต.บิง</t>
  </si>
  <si>
    <t>โครงการพัฒนาระบบประปา</t>
  </si>
  <si>
    <t xml:space="preserve">กรีตเสริมเหล็ก รอบหมู่บ้าน </t>
  </si>
  <si>
    <t>บ้านเพชร หมู่ 1 ตำบลบิง</t>
  </si>
  <si>
    <t>กรีตเสริมเหล็ก ทางเข้าบ้าน</t>
  </si>
  <si>
    <t xml:space="preserve">นายชอบ บ้านเพชร หมู่ 1 </t>
  </si>
  <si>
    <t xml:space="preserve">คอนกรีตเสริมเหล็ก </t>
  </si>
  <si>
    <t xml:space="preserve">สายบ้านนางจิตติมา – </t>
  </si>
  <si>
    <t>บ้านนายเขียน บ้านสำโรง</t>
  </si>
  <si>
    <t xml:space="preserve">กระจาย หมู่ 3 ตำบลบิง </t>
  </si>
  <si>
    <t>คอนกรีตเสริมเหล็กโรงสี</t>
  </si>
  <si>
    <t>ชุมชนถึงองค์การบริหารส่วน</t>
  </si>
  <si>
    <t xml:space="preserve">ตำบลบิง บ้านบุ หมู่ 4 </t>
  </si>
  <si>
    <t>นายสงัด กิจกลาง – บ้านนาย</t>
  </si>
  <si>
    <t xml:space="preserve">ประถม ทวงกลาง บ้านบุ </t>
  </si>
  <si>
    <t>หมู่ 4 ตำบลบิง</t>
  </si>
  <si>
    <t>บ้านนายเวช จูงกลาง ถึงบ้าน</t>
  </si>
  <si>
    <t xml:space="preserve">นายหงส์สา อุตสาหะ บ้านบุ </t>
  </si>
  <si>
    <t>หมู่ 4  ตำบลบิง</t>
  </si>
  <si>
    <t>คอนกรีตเสริมเหล็ก เข้าซอย</t>
  </si>
  <si>
    <t>บ้านพักอนามัยหลังเก่าสุดซอย</t>
  </si>
  <si>
    <t xml:space="preserve"> บ้านบุ หมู่ 4  ตำบลบิง</t>
  </si>
  <si>
    <t>คอนกรีตเสริมเหล็กสายบ้าน</t>
  </si>
  <si>
    <t xml:space="preserve">นางอรวรรณ เชื่อมกลาง </t>
  </si>
  <si>
    <t xml:space="preserve">บ้านบิง หมู่ 5 ตำบลบิง </t>
  </si>
  <si>
    <t>9. โครงการก่อสร้างถนน</t>
  </si>
  <si>
    <t>คอนกรีตเสริมเหล็ก บ้านนาย</t>
  </si>
  <si>
    <t xml:space="preserve">ฉลวย  ชั้นกลาง  บ้านบิง </t>
  </si>
  <si>
    <t xml:space="preserve">หมู่ 5 ตำบลบิง </t>
  </si>
  <si>
    <t>10. โครงการก่อสร้างถนน</t>
  </si>
  <si>
    <t>คอนกรีตเสริมเหล็ก บ้านนาง</t>
  </si>
  <si>
    <t xml:space="preserve">เครือวัลย์ อัครมณี บ้านบิง </t>
  </si>
  <si>
    <t>หมู่ 5 ตำบลบิง</t>
  </si>
  <si>
    <t>กรีตเสริมเหล็ก สายหลัก</t>
  </si>
  <si>
    <t>ระหว่างบ้านหญ้าปลอกถึง</t>
  </si>
  <si>
    <t>บ้านบิงพัฒนา บ้านหญ้าปลอก</t>
  </si>
  <si>
    <t>หมู่ 7 ตำบลบิง</t>
  </si>
  <si>
    <t>12. โครงการก่อสร้างถนน</t>
  </si>
  <si>
    <t xml:space="preserve">กรีตเสริมเหล็ก จากศาลตาปู่ – </t>
  </si>
  <si>
    <t xml:space="preserve">ฝายบ้านขามโนนสันติ </t>
  </si>
  <si>
    <t xml:space="preserve">บ้านขามโนนสันติ หมู่ 9 </t>
  </si>
  <si>
    <t xml:space="preserve">กรีตเสริมเหล็กสายบ้านขนายดี </t>
  </si>
  <si>
    <t xml:space="preserve">– บ้านกระสัง บ้านขนายดี </t>
  </si>
  <si>
    <t xml:space="preserve">หมู่ 10 ตำบลบิง </t>
  </si>
  <si>
    <t>กรีตเสริมเหล็ก จากบ้านนาย</t>
  </si>
  <si>
    <t>ชาญยุทธ ถึง รพ.สต.บ้านเพชร</t>
  </si>
  <si>
    <t xml:space="preserve">บ้านบิงมิตรภาพ หมู่ 11 </t>
  </si>
  <si>
    <t xml:space="preserve">ตำบลบิง </t>
  </si>
  <si>
    <t>กรีตเสริมเหล็ก ซอยบ้าน</t>
  </si>
  <si>
    <t xml:space="preserve">นายบรรจง  จูงกลาง </t>
  </si>
  <si>
    <t>17. โครงการก่อสร้างถนนคอน</t>
  </si>
  <si>
    <t xml:space="preserve">นายเนื่อง เกตุทองหลาง – </t>
  </si>
  <si>
    <t xml:space="preserve">บ้านนางทิพวรรณ  เบ็ญมาศ </t>
  </si>
  <si>
    <t xml:space="preserve">กรีตเสริมเหล็ก สายศาลตาปู่ – </t>
  </si>
  <si>
    <t xml:space="preserve">ซอยหน้าศาลากลางบ้าน </t>
  </si>
  <si>
    <t>บ้านบิงพัฒนา หมู่ 12 ตำบลบิง</t>
  </si>
  <si>
    <t xml:space="preserve">ระบายน้ำคอนกรีตเสริมเหล็ก </t>
  </si>
  <si>
    <t xml:space="preserve">หน้าบ้านนายประกอบ </t>
  </si>
  <si>
    <t xml:space="preserve">พินิจพงษ์ – บ้านนางชนินาถ </t>
  </si>
  <si>
    <t xml:space="preserve">วิเชียรวรรณกูล บ้านบิง หมู่ 5 </t>
  </si>
  <si>
    <t>ซ่อมแซมถนนดินลงหิน</t>
  </si>
  <si>
    <t>คลุก สายใหม่คลองชั่งโค –</t>
  </si>
  <si>
    <t>เหมืองใหญ่ บ้านขามชั่งโค</t>
  </si>
  <si>
    <t xml:space="preserve">หมู่ 2 ตำบลบิง </t>
  </si>
  <si>
    <t>ซ่อมแซมถนน คสล. บ้าน</t>
  </si>
  <si>
    <t xml:space="preserve">สำโรงกระจาย หมู่ 3 ถึง </t>
  </si>
  <si>
    <t>บ้านเพชร หมู่ 1 บ้าน</t>
  </si>
  <si>
    <t xml:space="preserve">สำโรงกระจาย หมู่ 3 </t>
  </si>
  <si>
    <t>ซ่อมแซมถนนดินลงหินคลุก</t>
  </si>
  <si>
    <t>จากบ้านกระสัง – บ้าน</t>
  </si>
  <si>
    <t xml:space="preserve">สำโรงกระจาย บ้านกระสัง </t>
  </si>
  <si>
    <t xml:space="preserve">หมู่ 6 ตำบลบิง </t>
  </si>
  <si>
    <t xml:space="preserve">ซ่อมแซมถนนดินลงหินคลุก </t>
  </si>
  <si>
    <t xml:space="preserve">จากคลองฉันเพล–โนนฟ้าร้อง </t>
  </si>
  <si>
    <t>คลุก ภายในหมู่บ้านขามโนนสันติ</t>
  </si>
  <si>
    <t xml:space="preserve">บ้านขามโนนสันติ หมู่ 9 ตำบลบิง </t>
  </si>
  <si>
    <t>ทุกสายในหมู่บ้านและถนน</t>
  </si>
  <si>
    <t>ประปาหมู่บ้าน (ถังเหล็กกรอง</t>
  </si>
  <si>
    <t>น้ำ) บ้านเพชร หมู่ 1 ตำบลบิง</t>
  </si>
  <si>
    <t xml:space="preserve"> -จ่ายขาดเงินสะสม 61 ครั้งที่ 1 </t>
  </si>
  <si>
    <t xml:space="preserve"> -จ่ายจากข้อบัญญัติ 61 หน้า 70</t>
  </si>
  <si>
    <t xml:space="preserve"> -โครงการปี 61 ยุทธฯที่1 1.1 คก.ที่....หน้า 81</t>
  </si>
  <si>
    <t xml:space="preserve"> -โครงการปี 61 ยุทธฯที่1 1.1 คก.ที่....หน้า 55</t>
  </si>
  <si>
    <t xml:space="preserve"> -โครงการปี 61 ยุทธฯที่1 1.1 คก.ที่....หน้า 60</t>
  </si>
  <si>
    <t xml:space="preserve"> -โครงการปี 61 ยุทธฯที่1 1.1 คก.ที่....หน้า 65</t>
  </si>
  <si>
    <t xml:space="preserve"> -โครงการปี 61 ยุทธฯที่1 1.1 คก.ที่....หน้า 69</t>
  </si>
  <si>
    <t xml:space="preserve"> -โครงการปี 61 ยุทธฯที่1 1.1 คก.ที่....หน้า 74</t>
  </si>
  <si>
    <t xml:space="preserve"> -โครงการปี 61 ยุทธฯที่1 1.1 คก.ที่....หน้า 58</t>
  </si>
  <si>
    <t xml:space="preserve"> -โครงการปี 61 ยุทธฯที่1 1.1 คก.ที่....หน้า 63</t>
  </si>
  <si>
    <t xml:space="preserve"> -โครงการปี 61 ยุทธฯที่1 1.1 คก.ที่....หน้า 67</t>
  </si>
  <si>
    <t xml:space="preserve"> -โครงการปี 61 ยุทธฯที่1 1.1 คก.ที่....หน้า 68</t>
  </si>
  <si>
    <t xml:space="preserve"> -โครงการปี 61 ยุทธฯที่1 1.1 คก.ที่....หน้า 70</t>
  </si>
  <si>
    <t xml:space="preserve"> -โครงการปี 61 ยุทธฯที่1 1.1 คก.ที่....หน้า 71</t>
  </si>
  <si>
    <t xml:space="preserve"> -โครงการปี 61 ยุทธฯที่1 1.1 คก.ที่....หน้า 73</t>
  </si>
  <si>
    <t xml:space="preserve"> -โครงการปี 61 ยุทธฯที่1 1.1 คก.ที่....หน้า 79</t>
  </si>
  <si>
    <t xml:space="preserve"> -โครงการปี 61 ยุทธฯที่1 1.1 คก.ที่....หน้า 89</t>
  </si>
  <si>
    <t xml:space="preserve"> -โครงการปี 61 ยุทธฯที่1 1.1 คก.ที่....หน้า 91</t>
  </si>
  <si>
    <t xml:space="preserve"> -โครงการปี 61 ยุทธฯที่1 1.1 คก.ที่....หน้า 96</t>
  </si>
  <si>
    <t xml:space="preserve"> -โครงการปี 61 ยุทธฯที่1 1.1 คก.ที่....หน้า103</t>
  </si>
  <si>
    <t xml:space="preserve"> -จ่ายจากข้อบัญญัติ 61 หน้า 71</t>
  </si>
  <si>
    <t xml:space="preserve"> -โครงการปี 61 ยุทธฯที่1 1.1 ข้อ 1 หน้า 103</t>
  </si>
  <si>
    <t xml:space="preserve"> -โครงการปี 61 ยุทธฯที่1 1.1 คก.ที่....หน้า 84</t>
  </si>
  <si>
    <t xml:space="preserve"> -โครงการปี 61 ยุทธฯที่1 1.1 คก.ที่....หน้า 83</t>
  </si>
  <si>
    <t xml:space="preserve"> -โครงการปี 61 ยุทธฯที่1 1.1 คก.ที่....หน้า 99</t>
  </si>
  <si>
    <t xml:space="preserve"> -โครงการปี 61 ยุทธฯที่1 1.1 คก.ที่....หน้า 77</t>
  </si>
  <si>
    <t xml:space="preserve"> -โครงการปี 61 ยุทธฯที่1 1.1 ข้อ 1 หน้า 119</t>
  </si>
  <si>
    <t xml:space="preserve"> -โครงการปี 61 ยุทธฯที่1 1.1 ข้อ 1 หน้า 125</t>
  </si>
  <si>
    <t>นางพริ้ง– สามแยกสวนนายจิต</t>
  </si>
  <si>
    <t>บ้านดอนขวาง หมู่ 8 ตำบลบิง</t>
  </si>
  <si>
    <t>1.โครงการก่อสร้างถนน</t>
  </si>
  <si>
    <t>1.โครงการปรับปรุงซ่อม</t>
  </si>
  <si>
    <t>2.โครงการก่อสร้างถนน</t>
  </si>
  <si>
    <t>3.โครงการก่อสร้างถนน</t>
  </si>
  <si>
    <t>4.โครงการก่อสร้างถนน</t>
  </si>
  <si>
    <t>5.โครงการก่อสร้างถนน</t>
  </si>
  <si>
    <t>6.โครงการก่อสร้างถนน</t>
  </si>
  <si>
    <t>7.โครงการก่อสร้างถนนคอน</t>
  </si>
  <si>
    <t>8.โครงการก่อสร้างถนนคอน</t>
  </si>
  <si>
    <t>11. โครงการก่อสร้างถนน</t>
  </si>
  <si>
    <t>13. โครงการก่อสร้างถนน</t>
  </si>
  <si>
    <r>
      <t xml:space="preserve">14. </t>
    </r>
    <r>
      <rPr>
        <sz val="14"/>
        <rFont val="TH SarabunPSK"/>
        <family val="2"/>
      </rPr>
      <t>โครงการก่อสร้างถนน</t>
    </r>
  </si>
  <si>
    <t>15. โครงการก่อสร้างถนน</t>
  </si>
  <si>
    <t>16. โครงการก่อสร้างถนน</t>
  </si>
  <si>
    <t>18. โครงการก่อสร้างถนน</t>
  </si>
  <si>
    <t>19. โครงการก่อสร้างถนนคอน</t>
  </si>
  <si>
    <t>20. โครงการก่อสร้างถนนคอน</t>
  </si>
  <si>
    <t>21. โครงการก่อสร้างถนนคอน</t>
  </si>
  <si>
    <t>22. โครงการก่อสร้างถนนคอน</t>
  </si>
  <si>
    <t>23. โครงการก่อสร้างถนนคอน</t>
  </si>
  <si>
    <t>24. โครงการก่อสร้างถนนคอน</t>
  </si>
  <si>
    <t>25.โครงการก่อสร้าง</t>
  </si>
  <si>
    <t>26.โครงการก่อสร้างก่อสร้าง</t>
  </si>
  <si>
    <t>27.โครงการก่อสร้างวางท่อ</t>
  </si>
  <si>
    <t>28.โครงการก่อสร้างวางท่อ</t>
  </si>
  <si>
    <t>29. โครงการก่อสร้างวางท่อ</t>
  </si>
  <si>
    <t>30.โครงการปรับปรุงซ่อมแซม</t>
  </si>
  <si>
    <t>31.โครงการปรับปรุงซ่อมแซม</t>
  </si>
  <si>
    <t>32. โครงการปรับปรุง</t>
  </si>
  <si>
    <t>33 โครงการปรับปรุง</t>
  </si>
  <si>
    <t>34. โครงการปรับปรุง</t>
  </si>
  <si>
    <t>35. โครงการปรับปรุง</t>
  </si>
  <si>
    <t>36. โครงการปรับปรุง</t>
  </si>
  <si>
    <t>รวม 1.1 แผนงานเคหะและชุมชน</t>
  </si>
  <si>
    <t xml:space="preserve">รวมยุทธศาสตร์ที่ 1 รวม </t>
  </si>
  <si>
    <t>2.1  แผนงานสร้างความเข้มแข็งของ</t>
  </si>
  <si>
    <t>ชุมขน</t>
  </si>
  <si>
    <t>โครงการสนับสนุนและส่งเสริม</t>
  </si>
  <si>
    <t>การประกอบอาชีพ</t>
  </si>
  <si>
    <t>สมเด็จพระเทพรัตนราชสุดาฯ</t>
  </si>
  <si>
    <t>สยามบรมราชกุมารี</t>
  </si>
  <si>
    <t>แรงงาน</t>
  </si>
  <si>
    <t>ครัวเรือนตกเกณฑ์</t>
  </si>
  <si>
    <t>โครงการพัฒนาการขนส่ง</t>
  </si>
  <si>
    <t>จากศาลตาปู่ – ฝายบ้านขาม</t>
  </si>
  <si>
    <t xml:space="preserve">โนนสันติ  บ้านขามโนนสันติ </t>
  </si>
  <si>
    <t>หมู่ 9</t>
  </si>
  <si>
    <t xml:space="preserve">2.2  แผนงานเคหะและชุมชน </t>
  </si>
  <si>
    <t>หน้าบ้าน อ.สุทธิวิทย์</t>
  </si>
  <si>
    <t>เชื่อมกลาง – ถนนรอบบ้าน</t>
  </si>
  <si>
    <t>บ้านบุ หมู่ 4</t>
  </si>
  <si>
    <t xml:space="preserve"> -โครงการปี61 ยุทธฯที่1 1.1 คก.ที่....หน้า 138</t>
  </si>
  <si>
    <t>37. โครงการปรับปรุง</t>
  </si>
  <si>
    <t xml:space="preserve">38. โครงการปรับเกรดถนน    </t>
  </si>
  <si>
    <t xml:space="preserve">39.โครงการขยายเขตไฟฟ้าใช้ </t>
  </si>
  <si>
    <t>40.โครงการติดตั้งโคม</t>
  </si>
  <si>
    <t>41.งบประมาณรายจ่ายเฉพาะ</t>
  </si>
  <si>
    <t>42. โครงการปรับปรุงระบบ</t>
  </si>
  <si>
    <t xml:space="preserve"> -จ่ายจากข้อบัญญัติ 61 หน้า 72</t>
  </si>
  <si>
    <t xml:space="preserve"> -โครงการปี 61 ยุทธฯที่1 1.1 คก.ที่....หน้า126</t>
  </si>
  <si>
    <t xml:space="preserve"> -โครงการปี 61 ยุทธฯที่1 1.1 คก.ที่....หน้า127</t>
  </si>
  <si>
    <t xml:space="preserve"> -จ่ายจากข้อบัญญัติ 61 หน้า 73</t>
  </si>
  <si>
    <t xml:space="preserve"> -โครงการปี 61 ยุทธฯที่1 1.1 คก.ที่....หน้า....</t>
  </si>
  <si>
    <t xml:space="preserve"> -ตามแผนฯปี 61-64 (1)/เลขที่ฎีกา </t>
  </si>
  <si>
    <t xml:space="preserve"> -จ่ายจากข้อบัญญัติ 61 หน้า 74</t>
  </si>
  <si>
    <t xml:space="preserve"> -โครงการปี 61 ยุทธฯที่1 1.1 คก.ที่....หน้า129</t>
  </si>
  <si>
    <t xml:space="preserve"> -โครงการปี 61 ยุทธฯที่1 1.1 คก.ที่....หน้า145</t>
  </si>
  <si>
    <t>รวม 2.1  แผนงานสร้างความเข้มแข็ง</t>
  </si>
  <si>
    <t>ของชุมขน</t>
  </si>
  <si>
    <t>เศรษฐกิจพอเพียงให้กับคณะกรรมการ</t>
  </si>
  <si>
    <t>หมู่บ้านและประชาคมหมู่บ้าน</t>
  </si>
  <si>
    <t>1. โครงการจัดงานเฉลิมพระเกียรติ</t>
  </si>
  <si>
    <t>2. โครงการอบรมเสริมทักษะ</t>
  </si>
  <si>
    <t xml:space="preserve">3. โครงการฝึกอบรมกลุ่มอาชีพ   </t>
  </si>
  <si>
    <t>4. โครงการอบรมกลุ่มอาชีพสตรี</t>
  </si>
  <si>
    <t xml:space="preserve">5. โครงการสนับสนุนกลุ่มอาชีพ  </t>
  </si>
  <si>
    <t>6. โครงการส่งเสริมอาชีพและ</t>
  </si>
  <si>
    <t>9. โครงการฝึกอบรมและศึกษาดูงาน</t>
  </si>
  <si>
    <t>8. โครงการส่งเสริมอาชีพ</t>
  </si>
  <si>
    <t>7. โครงการพัฒนาด้านฝีมือ</t>
  </si>
  <si>
    <t>1. โครงการสนับสนุนและ</t>
  </si>
  <si>
    <t xml:space="preserve">2. โครงการก่อสร้างถนน คสล. </t>
  </si>
  <si>
    <t xml:space="preserve">รวม 2.2  แผนงานเคหะและชุมชน </t>
  </si>
  <si>
    <t>3.1  แผนงานการศึกษา</t>
  </si>
  <si>
    <t>ด้านการศึกษา</t>
  </si>
  <si>
    <t>โครงการสนับสนุนค่าใช้จ่าย</t>
  </si>
  <si>
    <t>1. โครงการอาหารกลางวัน</t>
  </si>
  <si>
    <t>อย่างยั่งยืน</t>
  </si>
  <si>
    <t>โครงการต่อเดิมหรือซ่อมแซม</t>
  </si>
  <si>
    <t>ศูนย์พัฒนาเด็กเล็กบ้านขามโนนสันติ</t>
  </si>
  <si>
    <t>รวม  3.1  แผนงานการศึกษา</t>
  </si>
  <si>
    <t>1. โครงการป้องกันและ</t>
  </si>
  <si>
    <t>1. โครงการกีฬาผู้สูงอายุ ผู้พิการ</t>
  </si>
  <si>
    <t>3.2  แผนงานสาธารณสุข</t>
  </si>
  <si>
    <t>โครงการป้องกันและควบคุมโรค</t>
  </si>
  <si>
    <t>ดูแลสุขภาพของผู้สูงอายุ</t>
  </si>
  <si>
    <t>3.3  แผนงานศาสนาวัฒนธรรมและ</t>
  </si>
  <si>
    <t>นันทนาการ</t>
  </si>
  <si>
    <t>โครงการส่งเสริมและสนับสนุนการ</t>
  </si>
  <si>
    <t>3.4  แผนงานการรักษาความสงบภายใน</t>
  </si>
  <si>
    <t>โครงการป้องกันอุบัติเหตุ</t>
  </si>
  <si>
    <t>แก่ประชาชนและนักเรียน</t>
  </si>
  <si>
    <t>รวม 3.4  แผนงานการรักษาความสงบ</t>
  </si>
  <si>
    <t>ภายใน</t>
  </si>
  <si>
    <t>3.5 แผนงานสังคมสงเคราะห์</t>
  </si>
  <si>
    <t>รวม 3.5 แผนงานสังคมสงเคราะห์</t>
  </si>
  <si>
    <t>โครงการปฏิบัติการป้องกัน</t>
  </si>
  <si>
    <t>ความหวัง</t>
  </si>
  <si>
    <t>โครงการส่งเสริมวัฒนธรรม</t>
  </si>
  <si>
    <t xml:space="preserve">การจัดหาและแจกจ่ายผ้าห่ม </t>
  </si>
  <si>
    <t>เครื่องกันหนาวให้กับผู้ด้อยโอกาส</t>
  </si>
  <si>
    <t>3.6 แผนงานงบกลาง</t>
  </si>
  <si>
    <t>4. โครงการบรรเทาความเดือดร้อน</t>
  </si>
  <si>
    <t>รวม 3.6 แผนงานงบกลาง</t>
  </si>
  <si>
    <t>โครงการดำเนินการเร่งด่วน</t>
  </si>
  <si>
    <t xml:space="preserve"> -จ่ายจากข้อบัญญัติ 61 หน้า 59</t>
  </si>
  <si>
    <t xml:space="preserve"> -โครงการปี 61 ยุทธฯที่1 1.1 คก.ที่....หน้า153</t>
  </si>
  <si>
    <t>ศูนย์พัฒนาเด็กเล็ก</t>
  </si>
  <si>
    <t xml:space="preserve"> -โครงการปี 61 ยุทธฯที่1 1.1 คก.ที่....หน้า154</t>
  </si>
  <si>
    <t xml:space="preserve"> -จ่ายจากข้อบัญญัติ 61 หน้า 60</t>
  </si>
  <si>
    <t xml:space="preserve"> -จ่ายจากข้อบัญญัติ 61 หน้า 61</t>
  </si>
  <si>
    <t xml:space="preserve"> -จ่ายจากข้อบัญญัติ 61 หน้า 62</t>
  </si>
  <si>
    <t xml:space="preserve"> -จ่ายจากข้อบัญญัติ 61 หน้า 58</t>
  </si>
  <si>
    <t xml:space="preserve"> -โครงการปี 61 ยุทธฯที่1 1.1 คก.ที่....หน้า157</t>
  </si>
  <si>
    <t xml:space="preserve"> -จ่ายจากข้อบัญญัติ 61 หน้า 63</t>
  </si>
  <si>
    <t xml:space="preserve"> -โครงการปี 61 ยุทธฯที่1 1.1 คก.ที่....หน้า158</t>
  </si>
  <si>
    <t xml:space="preserve"> -จ่ายจากข้อบัญญัติ 61 หน้า 64</t>
  </si>
  <si>
    <t xml:space="preserve"> -โครงการปี 61 ยุทธฯที่1 1.1 คก.ที่....หน้า159</t>
  </si>
  <si>
    <t xml:space="preserve"> -จ่ายจากข้อบัญญัติ 61 หน้า 65</t>
  </si>
  <si>
    <t xml:space="preserve"> -โครงการปี 61 ยุทธฯที่1 1.1 คก.ที่....หน้า162</t>
  </si>
  <si>
    <t xml:space="preserve"> -โครงการปี 61 ยุทธฯที่1 1.1 คก.ที่....หน้า161</t>
  </si>
  <si>
    <t xml:space="preserve"> -โครงการปี 61 ยุทธฯที่3 1.1 คก.ที่....หน้า161</t>
  </si>
  <si>
    <t xml:space="preserve"> -โครงการปี 61 ยุทธฯที่1 1.1 คก.ที่....หน้า163</t>
  </si>
  <si>
    <t xml:space="preserve"> -โครงการปี 61 ยุทธฯที่1 1.1 คก.ที่....หน้า174</t>
  </si>
  <si>
    <t xml:space="preserve"> -โครงการปี 61 ยุทธฯที่1 1.1 คก.ที่....หน้า176</t>
  </si>
  <si>
    <t xml:space="preserve"> -จ่ายจากข้อบัญญัติ 61 หน้า 66</t>
  </si>
  <si>
    <t xml:space="preserve"> -โครงการปี 61 ยุทธฯที่1 1.1 คก.ที่....หน้า179</t>
  </si>
  <si>
    <t xml:space="preserve"> -โครงการปี 61 ยุทธฯที่1 1.1 คก.ที่....หน้า167</t>
  </si>
  <si>
    <t xml:space="preserve"> -โครงการปี 61 ยุทธฯที่1 1.1 คก.ที่....หน้า168</t>
  </si>
  <si>
    <t xml:space="preserve"> -โครงการปี 61 ยุทธฯที่1 1.1 คก.ที่....หน้า177</t>
  </si>
  <si>
    <t xml:space="preserve"> -จ่ายจากข้อบัญญัติ 61 หน้า 57</t>
  </si>
  <si>
    <t xml:space="preserve"> -โครงการปี 61 ยุทธฯที่1 1.1 คก.ที่....หน้า178</t>
  </si>
  <si>
    <t>รวม 3.3  แผนงานศาสนาวัฒนธรรม</t>
  </si>
  <si>
    <t>และนันทนาการ</t>
  </si>
  <si>
    <t xml:space="preserve"> -จ่ายจากข้อบัญญัติ 61 หน้า 55</t>
  </si>
  <si>
    <t xml:space="preserve"> -โครงการปี 61 ยุทธฯที่1 1.1 คก.ที่....หน้า169</t>
  </si>
  <si>
    <t xml:space="preserve"> -โครงการปี 61 ยุทธฯที่1 1.1 คก.ที่....หน้า170</t>
  </si>
  <si>
    <t xml:space="preserve"> -จ่ายจากข้อบัญญัติ 61 หน้า 76</t>
  </si>
  <si>
    <t xml:space="preserve"> -โครงการปี 61 ยุทธฯที่1 1.1 คก.ที่....หน้า171</t>
  </si>
  <si>
    <t xml:space="preserve"> -โครงการปี 61 ยุทธฯที่1 1.1 คก.ที่....หน้า164</t>
  </si>
  <si>
    <t>โครงการพัฒนาคุณภาพชีวิต</t>
  </si>
  <si>
    <t xml:space="preserve">  </t>
  </si>
  <si>
    <t>สงกรานต์และการจัดงานวันผู้สูงอายุ</t>
  </si>
  <si>
    <t>1. โครงการสมทบกองทุน</t>
  </si>
  <si>
    <t>2. โครงการอาหารกลางวัน</t>
  </si>
  <si>
    <t>3. ค่าใช้จ่ายในการพัฒนา</t>
  </si>
  <si>
    <t>4. ค่าเงินรายหัวนักเรียน </t>
  </si>
  <si>
    <t>5. ค่าเงินรายหัวนักเรียน </t>
  </si>
  <si>
    <t>6. โครงการวันเด็กแห่งชาติ </t>
  </si>
  <si>
    <t>7. โครงการการเยี่ยมบ้าน</t>
  </si>
  <si>
    <t>8. โครงการการเยี่ยมบ้าน</t>
  </si>
  <si>
    <t>9. โครงการศึกษาแหล่งเรียนรู้</t>
  </si>
  <si>
    <t>10. โครงการศึกษาแหล่งเรียนรู้</t>
  </si>
  <si>
    <t>11. โครงการส่งเสริมพัฒนา</t>
  </si>
  <si>
    <t>12. โครงการคืนความดี</t>
  </si>
  <si>
    <t>13. โครงการการจิตอาสาพัฒนา</t>
  </si>
  <si>
    <t>14. โครงการการบรรเทาปัญหา</t>
  </si>
  <si>
    <t>15. ค่าอาหารเสริม(นม) เพื่อจ่ายเป็น</t>
  </si>
  <si>
    <t>ค่าจัดซื้ออาหารเสริม (นม) ให้แก่</t>
  </si>
  <si>
    <t>เด็กเล็ก-ประถมศึกษาปีที่ 6</t>
  </si>
  <si>
    <t>16. ค่าอาหารเสริม(นม) เพื่อจ่ายเป็น</t>
  </si>
  <si>
    <t>ค่าจัดซื้ออาหารเสริม (นม)ให้แก่</t>
  </si>
  <si>
    <t>17. ค่าอาหารเสริม(นม) เพื่อจ่ายเป็นค่า</t>
  </si>
  <si>
    <t>จัดซื้ออาหารเสริม (นม)ให้แก่ศูนย์พัฒนา</t>
  </si>
  <si>
    <t>18. เงินอุดหนุนส่วนราชการ เพื่อจ่ายเป็น</t>
  </si>
  <si>
    <t>ค่าอุดหนุนตามโครงการอาหารกลางวัน</t>
  </si>
  <si>
    <t>ให้แก่เด็กเล็ก -  ประถมศึกษาปีที่ 6</t>
  </si>
  <si>
    <t>19. โครงการปรับปรุงซ่อมแซมหลังคา</t>
  </si>
  <si>
    <t>2. โครงการป้องกันและ</t>
  </si>
  <si>
    <t xml:space="preserve">3. โครงการรู้ทันโรคต่างๆ </t>
  </si>
  <si>
    <t>4. โครงการอบรมให้ความรู้เรื่อง</t>
  </si>
  <si>
    <t>2. โครงการออกกำลังกาย</t>
  </si>
  <si>
    <t>3. โครงการต้นแอร์โรบิค</t>
  </si>
  <si>
    <t>4. โครงการเข้าค่ายกีฬา</t>
  </si>
  <si>
    <t>6. โครงการอบรมให้ความรู้การ</t>
  </si>
  <si>
    <t>7. โครงการตรวจสุขภาพประจำปี</t>
  </si>
  <si>
    <t xml:space="preserve">8. โครงการเยี่ยมบ้านผู้สูงอายุ </t>
  </si>
  <si>
    <t>9. โครงการส่งเสริมการให้</t>
  </si>
  <si>
    <t>10. โครงการพัฒนาและฟื้นฟู</t>
  </si>
  <si>
    <t>11. โครงการขยายอาสาสมัคร</t>
  </si>
  <si>
    <t>12. โครงการโรงเรียนผู้สูงอายุ</t>
  </si>
  <si>
    <t>13.โครงการตรวจเยี่ยมหญิงหลังคลอด</t>
  </si>
  <si>
    <t>14. โครงการกินดี  ชีวีมีสุข </t>
  </si>
  <si>
    <t>โครงการเสริมสร้างสุขภาพในชุมชน</t>
  </si>
  <si>
    <t>15. โครงการให้ความรู้เรื่อง</t>
  </si>
  <si>
    <t>16. โครงการ อย. คุ้มครอง</t>
  </si>
  <si>
    <t>17. โครงการตรวจสุขภาพประจำปี</t>
  </si>
  <si>
    <t>18. โครงการค่ายอาสาพัฒนา</t>
  </si>
  <si>
    <t>19. โครงการป้องกันและปราบ</t>
  </si>
  <si>
    <t>20. โครงการสนับสนุนน้ำยา</t>
  </si>
  <si>
    <t>21. โครงการการประชุมประชาคม</t>
  </si>
  <si>
    <t>22. โครงการอบรมเยาวชนเธอคือ</t>
  </si>
  <si>
    <t xml:space="preserve">23. โครงการบ้านท้องถิ่นไทย </t>
  </si>
  <si>
    <t>1. โครงการกีฬาต้านยาเสพติด</t>
  </si>
  <si>
    <t>2. โครงการส่งเสริมและ</t>
  </si>
  <si>
    <t>3. โครงการสนับสนุนอุปกรณ์กีฬา</t>
  </si>
  <si>
    <t>4. โครงการสืบสานวัฒนธรรมประเพณี-</t>
  </si>
  <si>
    <t>5. โครงการการสืบสาน</t>
  </si>
  <si>
    <t>6. โครงการการสนับสนุน</t>
  </si>
  <si>
    <t>7. โครงการการแห่เทียน</t>
  </si>
  <si>
    <t>8. โครงการจัดงานวันข้าว</t>
  </si>
  <si>
    <t>9. โครงการจัดกิจกรรม</t>
  </si>
  <si>
    <t>10. โครงการจัดงานฉลองวัน</t>
  </si>
  <si>
    <t>1. โครงการการควบคุมไฟป่า</t>
  </si>
  <si>
    <t>2. โครงการฝึกอบรมให้ความรู้</t>
  </si>
  <si>
    <t>3. โครงการฝึกอบรม</t>
  </si>
  <si>
    <t>4. โครงการฝึกอบรมพัฒนา</t>
  </si>
  <si>
    <t>5. โครงการซักซ้อมแผน</t>
  </si>
  <si>
    <t>6. โครงการตั้งจุดบริการ</t>
  </si>
  <si>
    <t>7. โครงการฝึกอบรมทบทวนความรู้และ</t>
  </si>
  <si>
    <t>8. โครงการแพทย์ฉุกเฉิน</t>
  </si>
  <si>
    <t>1. โครงการจ่ายเบี้ยยังชีพ</t>
  </si>
  <si>
    <t>2. โครงการจ่ายเบี้ยยังชีพ</t>
  </si>
  <si>
    <t>3. โครงการจ่ายเบี้ยยังชีพ</t>
  </si>
  <si>
    <t>4.1 แผนงานเคหะและชุมชน</t>
  </si>
  <si>
    <t>การกำจัดขยะมูลฝอย</t>
  </si>
  <si>
    <t xml:space="preserve">1. โครงการคัดแยกขยะ  </t>
  </si>
  <si>
    <t>1. โครงการรณรงค์ลดภาวะโลกร้อน</t>
  </si>
  <si>
    <t>2. โครงการอนุรักษ์ทรัพยากรธรรมชาติ</t>
  </si>
  <si>
    <t>รวม  4.1 แผนงานเคหะและชุมชน</t>
  </si>
  <si>
    <t>4.2 แผนงานการเกษตร</t>
  </si>
  <si>
    <t>โครงการบำบัดและฟื้นฟู</t>
  </si>
  <si>
    <t>3. โครงการบำบัดและฟื้นฟู</t>
  </si>
  <si>
    <t>4. โครงการบำบัดและฟื้นฟู</t>
  </si>
  <si>
    <t>7. โครงการอนุรักษ์และ</t>
  </si>
  <si>
    <t>รวม 4.2 แผนงานการเกษตร</t>
  </si>
  <si>
    <t>โครงการปลูกป่าชุมชน</t>
  </si>
  <si>
    <t>พระเกียรติเนื่องในวันสำคัญ</t>
  </si>
  <si>
    <t xml:space="preserve">ต่างๆ  </t>
  </si>
  <si>
    <t>6. โครงการปลูกป่าเฉลิม</t>
  </si>
  <si>
    <t xml:space="preserve">คลอง ,หนองและเหมือง </t>
  </si>
  <si>
    <t>ปิด-เปิดน้ำต้นคลองส่งน้ำ</t>
  </si>
  <si>
    <t>การพัฒนาแหล่งน้ำเพื่อ</t>
  </si>
  <si>
    <t xml:space="preserve"> -โครงการปี 61 ยุทธฯที่1 1.1 คก.ที่....หน้า181</t>
  </si>
  <si>
    <t xml:space="preserve"> -จ่ายจากข้อบัญญัติ 61 หน้า 75</t>
  </si>
  <si>
    <t xml:space="preserve"> -โครงการปี 61 ยุทธฯที่1 1.1 คก.ที่....หน้า183</t>
  </si>
  <si>
    <t>5. โครงการส่งเสริมการปลูก</t>
  </si>
  <si>
    <t>8. โครงการขุดลอกหรือซ่อมแซมบึง,</t>
  </si>
  <si>
    <t xml:space="preserve">9. โครงการก่อสร้างขุด สระ , บึง , </t>
  </si>
  <si>
    <t>10. โครงการก่อสร้างหรือซ่อมแซมประตู</t>
  </si>
  <si>
    <t>11. โครงการก่อสร้างหรือจัดซื้อ</t>
  </si>
  <si>
    <t xml:space="preserve"> -โครงการปี 61 ยุทธฯที่1 1.1 คก.ที่....หน้า184</t>
  </si>
  <si>
    <t xml:space="preserve"> -โครงการปี 61 ยุทธฯที่1 1.1 คก.ที่....หน้า180</t>
  </si>
  <si>
    <t>5.1 แผนงานบริหารงานทั่วไป</t>
  </si>
  <si>
    <t>การส่งเสริมการมีส่วนร่วมของ</t>
  </si>
  <si>
    <t>การพัฒนา</t>
  </si>
  <si>
    <t>10. โครงการการประกวดหมู่บ้านน่าอยู่</t>
  </si>
  <si>
    <t>11. โครงการการจัดเก็บข้อมูลวางแผน-</t>
  </si>
  <si>
    <t>พัฒนาตำบล</t>
  </si>
  <si>
    <t xml:space="preserve">2. โครงการการจัดทำแผนชุมชน </t>
  </si>
  <si>
    <t>ท้องถิ่นสี่ปี</t>
  </si>
  <si>
    <t>1. โครงการการจัดทำแผนพัฒนา</t>
  </si>
  <si>
    <t>8. โครงการพัฒนาศักยภาพสตรี</t>
  </si>
  <si>
    <t>สตรี</t>
  </si>
  <si>
    <t>3. โครงการการจัดทำแผนการดำเนินงาน</t>
  </si>
  <si>
    <t>4. โครงการการติดตามและประเมินผล</t>
  </si>
  <si>
    <t xml:space="preserve">5. โครงการการอบรมผู้นำชุมชน   </t>
  </si>
  <si>
    <t xml:space="preserve">6. โครงการเครือข่ายสตรีกับภาวะผู้นำ </t>
  </si>
  <si>
    <t>7. โครงการให้ความรู้เกี่ยวกับสิทธิของ</t>
  </si>
  <si>
    <t>9. โครงการลดความรุนแรงแก่เด็กและ</t>
  </si>
  <si>
    <t xml:space="preserve"> -จ่ายจากข้อบัญญัติ 61 หน้า 49</t>
  </si>
  <si>
    <t>รวม 5.1 แผนงานบริหารงานทั่วไป</t>
  </si>
  <si>
    <t>5.2  แผนงานการศึกษา</t>
  </si>
  <si>
    <t>5.3  แผนงานเคหะและชุมชน</t>
  </si>
  <si>
    <t>การพัฒนาระบบการให้บริการ</t>
  </si>
  <si>
    <t>12.โครงการอบรมศึกษาดูงานของ</t>
  </si>
  <si>
    <t>การจัดส่งบุคลากรฝึกอบรม</t>
  </si>
  <si>
    <t>13. ค่าใช้จ่ายในการเดินทางไปราชการ</t>
  </si>
  <si>
    <t>.</t>
  </si>
  <si>
    <t>14. ค่าใช้จ่ายในการเดินทางไปราชการ</t>
  </si>
  <si>
    <t xml:space="preserve"> -จ่ายจากข้อบัญญัติ 61 หน้า 48</t>
  </si>
  <si>
    <t xml:space="preserve"> -จ่ายจากข้อบัญญัติ 61 หน้า 53</t>
  </si>
  <si>
    <t xml:space="preserve"> -จ่ายจากข้อบัญญัติ 61 หน้า 51</t>
  </si>
  <si>
    <t>ตามแนวทางโครงการพระราชดำริ</t>
  </si>
  <si>
    <t>ด้านสาธารณสุข</t>
  </si>
  <si>
    <t>การอุดหนุนหน่วยงานของรัฐ</t>
  </si>
  <si>
    <t>15. โครงการอบรมคุณธรรม จริยธรรม</t>
  </si>
  <si>
    <t>16.โครงการป้องกันและปราบปราม</t>
  </si>
  <si>
    <t>17. โครงการ อบต. เคลื่อนที่</t>
  </si>
  <si>
    <t>18. ค่าบริการสื่อสารและโทรคมนาคม</t>
  </si>
  <si>
    <t>19.  โครงการจัดทำป้ายประชาสัมพันธ์</t>
  </si>
  <si>
    <t>การพัฒนาระบบการจัดเก็บภาษี</t>
  </si>
  <si>
    <t>20.โครงการดำเนินการตามโครงการ</t>
  </si>
  <si>
    <t>21. เงินอุดหนุนสำหรับการดำเนินงาน</t>
  </si>
  <si>
    <t>22. เงินอุดหนุนสำหรับขับเคลื่อน</t>
  </si>
  <si>
    <t>โครงการสัตว์ปลอดโรคคนปลอดภัย</t>
  </si>
  <si>
    <t>จากโรคพิษสุนัขบ้าฯ</t>
  </si>
  <si>
    <t>23. เงินอุดหนุนสำหรับสำรวจข้อมูล</t>
  </si>
  <si>
    <t>จำนวนสัตว์ตามโครงการสัตว์ปลอดโรค</t>
  </si>
  <si>
    <t>คนปลอดภัยจากโรคพิษสุนัขบ้าฯ</t>
  </si>
  <si>
    <t>24. อุดหนุนเหล่ากาชาดจังหวัด</t>
  </si>
  <si>
    <t>เหมืองทั้งตำบล หมู่ 1-12</t>
  </si>
  <si>
    <t xml:space="preserve"> -โครงการปี 61 ยุทธฯที่5 5.1 คก.ที่....หน้า202</t>
  </si>
  <si>
    <t xml:space="preserve"> -โครงการปี 61 ยุทธฯที่5 5.1 คก.ที่....หน้า204</t>
  </si>
  <si>
    <t>หัวหน้าสำนักงานปลัด)</t>
  </si>
  <si>
    <t>ครุภัณฑ์สำนักงานปลัด</t>
  </si>
  <si>
    <t>37. ค่าจัดซื้อโต๊ะทำงาน(ตำแหน่ง</t>
  </si>
  <si>
    <t>ประเภทวิชาการ ปฏิบัติการ/ชำนาญการ)</t>
  </si>
  <si>
    <t>38. ค่าจัดซื้อโต๊ะหมู่บูชา จำนวน 1 ชุด</t>
  </si>
  <si>
    <t xml:space="preserve">แบบขวาดพลาสติกคว่ำ จำนวน </t>
  </si>
  <si>
    <t>1 เครื่อง</t>
  </si>
  <si>
    <t>แบบฉีดหมึก (Inkjet) จำนวน 1 เครื่อง</t>
  </si>
  <si>
    <t>จำนวน 1 เครื่อง</t>
  </si>
  <si>
    <t>25. ค่าจัดซื้อวัสดุสำนักงาน</t>
  </si>
  <si>
    <t>26. ค่าจัดซื้อวัสดุไฟฟ้าและวิทยุ</t>
  </si>
  <si>
    <t>27. ค่าจัดซื้อวัสดุงานบ้านงานครัว</t>
  </si>
  <si>
    <t>28. ค่าจัดซื้อวัสดุก่อสร้าง</t>
  </si>
  <si>
    <t>29. ค่าจัดซื้อวัสดุยานพาหนะและขนส่ง</t>
  </si>
  <si>
    <t>30. ค่าจัดซื้อวัสดุเชื้อเพลิงและหล่อลื่น</t>
  </si>
  <si>
    <t>31. ค่าจัดซื้อวัสดุการเกษตร</t>
  </si>
  <si>
    <t>32. ค่าจัดซื้อวัสดุโฆษณาและเผยแพร่</t>
  </si>
  <si>
    <t>33. ค่าวัสดุเครื่องแต่งกาย</t>
  </si>
  <si>
    <t>34. ค่าจัดซื้อวัสดุคอมพิวเตอร์</t>
  </si>
  <si>
    <t>35. ค่าจัดซื้อวัสดุอื่น</t>
  </si>
  <si>
    <t>36. ค่าจัดซื้อเก้าอี้ทำงาน</t>
  </si>
  <si>
    <t>38. ค่าจัดซื้อโต๊ะทำงาน(ตำแหน่ง</t>
  </si>
  <si>
    <t xml:space="preserve">39. ค่าจัดซื้อเครื่องทำน้ำร้อน-เย็น </t>
  </si>
  <si>
    <t>40. ค่าจัดซื้อคอมพิวเตอร์</t>
  </si>
  <si>
    <t>41. ค่าจัดซื้อเครื่องพิมพ์สีMultifunction</t>
  </si>
  <si>
    <t>42. ค่าวัสดุสำนักงาน</t>
  </si>
  <si>
    <t>43. ค่าวัสดุงานบ้านงานครัว</t>
  </si>
  <si>
    <t>44. ค่าวัสดุคอมพิวเตอร์</t>
  </si>
  <si>
    <t>ครุภัณฑ์สำนักงานส่วนการคลัง</t>
  </si>
  <si>
    <t>45. ค่าจัดซื้อตู้เอกสาร</t>
  </si>
  <si>
    <t>(ตำแหน่งผู้อำนวยการกองคลัง)</t>
  </si>
  <si>
    <t xml:space="preserve">46. ค่าจัดซื้อโต๊ะทำงาน จำนวน 1 ชุด </t>
  </si>
  <si>
    <t xml:space="preserve">(ตำแหน่งประเภทงานทั่วไป </t>
  </si>
  <si>
    <t xml:space="preserve">47. ค่าจัดซื้อโต๊ะทำงาน จำนวน 1 ชุด </t>
  </si>
  <si>
    <t xml:space="preserve">จำนวน 2 ชุด </t>
  </si>
  <si>
    <t>48. ค่าจัดซื้อเก้าอี้สำนักงาน</t>
  </si>
  <si>
    <t>49. ค่าจัดซื้อเครื่องปริ้นเตอร์สี</t>
  </si>
  <si>
    <t>50. ค่าบำรุงรักษาและซ่อมแซม</t>
  </si>
  <si>
    <t>51. ค่าบำรุงรักษาและซ่อมแซม</t>
  </si>
  <si>
    <t xml:space="preserve">1. ค่าใช้จ่ายในการเดินทางไปราชการ  </t>
  </si>
  <si>
    <t>การจัดซื้อวัสดุ ครุภัณฑ์ในการ</t>
  </si>
  <si>
    <t>ปฏิบัติงาน ส่วนการคลัง</t>
  </si>
  <si>
    <t>ปฏิบัติงาน สำนักงานปลัด</t>
  </si>
  <si>
    <t>ปฏิบัติงาน กองการศึกษา</t>
  </si>
  <si>
    <t>2. ค่าจัดซื้อวัสดุสำนักงาน</t>
  </si>
  <si>
    <t>3. ค่าจัดซื้อวัสดุไฟฟ้าและวิทยุ</t>
  </si>
  <si>
    <t>4. ค่าจัดซื้อวัสดุงานบ้านงานครัว</t>
  </si>
  <si>
    <t>5. ค่าจัดซื้อวัสดุโฆษณาและเผยแพร่</t>
  </si>
  <si>
    <t>6. ค่าจัดซื้อวัสดุคอมพิวเตอร์</t>
  </si>
  <si>
    <t>ครุภัณฑ์สำนักงานกองการศึกษา</t>
  </si>
  <si>
    <t>จำนวน 3 เครื่อง</t>
  </si>
  <si>
    <t>7. ค่าเครื่องปรับอากาศ แบบแยกส่วน</t>
  </si>
  <si>
    <t>เด็กเล็กบ้านขามโนนสันติ</t>
  </si>
  <si>
    <t>8. ค่าเครื่องเล่นสนามศูนย์พัฒนา</t>
  </si>
  <si>
    <t>9. ค่าเครื่องเล่นสนามศูนย์พัฒนา</t>
  </si>
  <si>
    <t>1. ค่าใช้จ่ายในการเดินทางไปราชการ</t>
  </si>
  <si>
    <t>10. ค่าบำรุงรักษาและซ่อมแซม</t>
  </si>
  <si>
    <t>รวม  5.2  แผนงานการศึกษา</t>
  </si>
  <si>
    <t>การปรับปรุงต่อเติมสำนักงานอบต.</t>
  </si>
  <si>
    <t>2. โครงการก่อสร้างป้ายโครงเหล็ก</t>
  </si>
  <si>
    <t>อบต.บิง</t>
  </si>
  <si>
    <t>คนพิการ</t>
  </si>
  <si>
    <t xml:space="preserve">3. โครงการก่อสร้างป้ายหินแกรนิต </t>
  </si>
  <si>
    <t>4. โครงการก่อสร้างห้องน้ำสำหรับ</t>
  </si>
  <si>
    <t>5. โครงการก่อสร้างทางลาดสำหรับ</t>
  </si>
  <si>
    <t>6. โครงการก่อสร้างที่จอดรถสำหรับ</t>
  </si>
  <si>
    <t>7. โครงการติดป้ายสัญลักษณ์ผู้สูงอายุ</t>
  </si>
  <si>
    <t>รวม 5.3  แผนงานเคหะและชุมชน</t>
  </si>
  <si>
    <t>ปฏิบัติงาน กองช่าง</t>
  </si>
  <si>
    <t xml:space="preserve">1) ค่าจัดซื้อโต๊ะทำงาน ประเภททั่วไป </t>
  </si>
  <si>
    <t xml:space="preserve">ปฏิบัติงาน/ชำนาญงาน </t>
  </si>
  <si>
    <t>2) ค่าจัดซื้อเก้าอี้ทำงาน ประเภททั่วไป</t>
  </si>
  <si>
    <t xml:space="preserve"> -โครงการปี 61 ยุทธฯที่5 5.1 คก.ที่....หน้า205</t>
  </si>
  <si>
    <t xml:space="preserve"> -โครงการปี 61 ยุทธฯที่5 5.1 คก.ที่....หน้า207</t>
  </si>
  <si>
    <t xml:space="preserve"> -โครงการปี 61 ยุทธฯที่5 5.1 คก.ที่....หน้า208</t>
  </si>
  <si>
    <t xml:space="preserve"> -โครงการปี 61 ยุทธฯที่5 5.1 คก.ที่....หน้า209</t>
  </si>
  <si>
    <t>อยู่ระหว่างเพิ่มเติมแผนพัฒนาท้องถิ่นสี่ปี</t>
  </si>
  <si>
    <t xml:space="preserve"> -จ่ายจากข้อบัญญัติ 61 หน้า </t>
  </si>
  <si>
    <t xml:space="preserve"> -โครงการปี 61 ยุทธฯที่5 5.2 คก.ที่....หน้า</t>
  </si>
  <si>
    <t xml:space="preserve"> -โครงการปี 61 ยุทธฯที่5 5.3 คก.ที่....หน้า</t>
  </si>
  <si>
    <t>1 โครงการ</t>
  </si>
  <si>
    <t>สรุปยุทธศาสตร์ แผนงาน การติดตามและประเมินผลแผนพัฒนาองค์การบริหารส่วนตำบลบิง</t>
  </si>
  <si>
    <t>ยุทธศาสตร์ / แผนงาน</t>
  </si>
  <si>
    <t xml:space="preserve">     3.6  แผนงานงบกลาง</t>
  </si>
  <si>
    <t>18 โครงการ</t>
  </si>
  <si>
    <t>90 โครงการ</t>
  </si>
  <si>
    <t>398โครงการ</t>
  </si>
  <si>
    <t>8 โครงการ</t>
  </si>
  <si>
    <t>2 โครงการ</t>
  </si>
  <si>
    <t>4 โครงการ</t>
  </si>
  <si>
    <t>3 โครงการ</t>
  </si>
  <si>
    <t>6 โครงการ</t>
  </si>
  <si>
    <t>5 โครงการ</t>
  </si>
  <si>
    <t>9 โครงการ</t>
  </si>
  <si>
    <t>สรุป   โครงการที่ดำเนินการ (รวมถึงอยู่ระหว่างดำเนินการด้วย)  จำนวน   51   โครงการ  คิดเป็น  83.60 %  (=51×100÷61 = 83.60 %)</t>
  </si>
  <si>
    <t>หมายเหตุ:     - โครงการตามแผนพัฒนาท้องถิ่นสี่ปี พ.ศ. 2561-2564  ปี 2561  มีจำนวน  61  โครงการ</t>
  </si>
  <si>
    <t>รวมยุทธศาสตร์ที่ 4 รวม   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</si>
</sst>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[$-1010409]#,##0;\-#,##0"/>
    <numFmt numFmtId="190" formatCode="#,##0.0"/>
  </numFmts>
  <fonts count="48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0"/>
      <name val="Angsana New"/>
      <family val="1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40"/>
      <name val="Angsana New"/>
      <family val="1"/>
    </font>
    <font>
      <sz val="10"/>
      <name val="Arial"/>
      <family val="2"/>
    </font>
    <font>
      <sz val="14"/>
      <name val="AngsanaUPC"/>
      <family val="1"/>
    </font>
    <font>
      <b/>
      <sz val="13"/>
      <name val="Angsana New"/>
      <family val="1"/>
    </font>
    <font>
      <b/>
      <sz val="13"/>
      <name val="AngsanaUPC"/>
      <family val="1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indexed="14"/>
      <name val="TH SarabunPSK"/>
      <family val="2"/>
    </font>
    <font>
      <sz val="14"/>
      <color indexed="5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4"/>
      <color indexed="40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  <font>
      <sz val="13.5"/>
      <color theme="1"/>
      <name val="TH SarabunPSK"/>
      <family val="2"/>
    </font>
    <font>
      <b/>
      <sz val="13"/>
      <name val="TH SarabunPSK"/>
      <family val="2"/>
    </font>
    <font>
      <sz val="13"/>
      <color rgb="FFFF6699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4"/>
      <color rgb="FF000000"/>
      <name val="TH SarabunPSK"/>
      <family val="2"/>
    </font>
    <font>
      <sz val="13.5"/>
      <color rgb="FF000000"/>
      <name val="TH SarabunPSK"/>
      <family val="2"/>
    </font>
    <font>
      <sz val="14"/>
      <color indexed="12"/>
      <name val="TH SarabunPSK"/>
      <family val="2"/>
    </font>
    <font>
      <sz val="12"/>
      <color theme="1"/>
      <name val="TH SarabunPSK"/>
      <family val="2"/>
    </font>
    <font>
      <sz val="13"/>
      <color rgb="FF000000"/>
      <name val="TH SarabunPSK"/>
      <family val="2"/>
    </font>
    <font>
      <u/>
      <sz val="14"/>
      <name val="TH SarabunPSK"/>
      <family val="2"/>
    </font>
    <font>
      <u/>
      <sz val="14"/>
      <color theme="1"/>
      <name val="TH SarabunPSK"/>
      <family val="2"/>
    </font>
    <font>
      <u/>
      <sz val="16"/>
      <name val="TH SarabunPSK"/>
      <family val="2"/>
    </font>
    <font>
      <u/>
      <sz val="14"/>
      <color indexed="53"/>
      <name val="TH SarabunPSK"/>
      <family val="2"/>
    </font>
    <font>
      <u/>
      <sz val="14"/>
      <color rgb="FF000000"/>
      <name val="TH SarabunPSK"/>
      <family val="2"/>
    </font>
    <font>
      <sz val="12"/>
      <color indexed="8"/>
      <name val="Microsoft Sans Serif"/>
      <family val="2"/>
    </font>
    <font>
      <sz val="12"/>
      <color indexed="8"/>
      <name val="TH SarabunPSK"/>
      <family val="2"/>
    </font>
    <font>
      <u/>
      <sz val="14"/>
      <color indexed="8"/>
      <name val="TH SarabunPSK"/>
      <family val="2"/>
    </font>
    <font>
      <sz val="13.5"/>
      <color indexed="8"/>
      <name val="TH SarabunPSK"/>
      <family val="2"/>
    </font>
    <font>
      <u/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569">
    <xf numFmtId="0" fontId="0" fillId="0" borderId="0" xfId="0"/>
    <xf numFmtId="0" fontId="6" fillId="0" borderId="0" xfId="0" applyFont="1"/>
    <xf numFmtId="0" fontId="6" fillId="0" borderId="0" xfId="0" applyFont="1" applyFill="1"/>
    <xf numFmtId="0" fontId="5" fillId="0" borderId="0" xfId="0" applyFont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/>
    <xf numFmtId="0" fontId="3" fillId="0" borderId="0" xfId="0" applyFont="1" applyBorder="1"/>
    <xf numFmtId="3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0" fontId="6" fillId="0" borderId="0" xfId="0" applyFont="1" applyBorder="1"/>
    <xf numFmtId="0" fontId="7" fillId="0" borderId="3" xfId="0" applyFont="1" applyFill="1" applyBorder="1"/>
    <xf numFmtId="0" fontId="12" fillId="0" borderId="5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3" fontId="16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9" fillId="0" borderId="2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9" fillId="0" borderId="6" xfId="0" applyFont="1" applyFill="1" applyBorder="1" applyAlignment="1">
      <alignment horizontal="center" vertical="center"/>
    </xf>
    <xf numFmtId="0" fontId="15" fillId="0" borderId="2" xfId="0" applyFont="1" applyFill="1" applyBorder="1"/>
    <xf numFmtId="3" fontId="15" fillId="0" borderId="2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5" fillId="0" borderId="6" xfId="0" applyFont="1" applyFill="1" applyBorder="1"/>
    <xf numFmtId="0" fontId="15" fillId="0" borderId="6" xfId="0" applyFont="1" applyFill="1" applyBorder="1" applyAlignment="1">
      <alignment vertical="center" wrapText="1"/>
    </xf>
    <xf numFmtId="0" fontId="15" fillId="0" borderId="3" xfId="0" applyFont="1" applyFill="1" applyBorder="1"/>
    <xf numFmtId="0" fontId="16" fillId="0" borderId="1" xfId="0" applyFont="1" applyBorder="1" applyAlignment="1">
      <alignment horizont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/>
    <xf numFmtId="0" fontId="19" fillId="0" borderId="5" xfId="0" applyFont="1" applyFill="1" applyBorder="1" applyAlignment="1">
      <alignment horizontal="center" vertical="center"/>
    </xf>
    <xf numFmtId="0" fontId="15" fillId="0" borderId="5" xfId="0" applyFont="1" applyFill="1" applyBorder="1"/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/>
    <xf numFmtId="0" fontId="15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left"/>
    </xf>
    <xf numFmtId="3" fontId="15" fillId="0" borderId="6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/>
    <xf numFmtId="3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>
      <alignment horizontal="center"/>
    </xf>
    <xf numFmtId="187" fontId="15" fillId="0" borderId="1" xfId="1" applyNumberFormat="1" applyFont="1" applyFill="1" applyBorder="1" applyAlignment="1">
      <alignment horizontal="center"/>
    </xf>
    <xf numFmtId="187" fontId="15" fillId="0" borderId="2" xfId="1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wrapText="1"/>
    </xf>
    <xf numFmtId="0" fontId="22" fillId="0" borderId="0" xfId="0" applyFont="1" applyFill="1"/>
    <xf numFmtId="0" fontId="16" fillId="0" borderId="0" xfId="0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4" fillId="0" borderId="1" xfId="0" applyFont="1" applyFill="1" applyBorder="1"/>
    <xf numFmtId="3" fontId="15" fillId="0" borderId="1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5" fillId="0" borderId="0" xfId="0" applyFont="1" applyFill="1" applyBorder="1"/>
    <xf numFmtId="3" fontId="8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 wrapText="1"/>
    </xf>
    <xf numFmtId="187" fontId="15" fillId="0" borderId="1" xfId="1" applyNumberFormat="1" applyFont="1" applyFill="1" applyBorder="1"/>
    <xf numFmtId="0" fontId="14" fillId="0" borderId="2" xfId="0" applyFont="1" applyFill="1" applyBorder="1"/>
    <xf numFmtId="0" fontId="14" fillId="0" borderId="6" xfId="0" applyFont="1" applyFill="1" applyBorder="1"/>
    <xf numFmtId="0" fontId="21" fillId="0" borderId="11" xfId="0" applyFont="1" applyBorder="1"/>
    <xf numFmtId="0" fontId="15" fillId="0" borderId="11" xfId="0" applyFont="1" applyFill="1" applyBorder="1"/>
    <xf numFmtId="0" fontId="16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/>
    <xf numFmtId="0" fontId="16" fillId="0" borderId="1" xfId="0" applyFont="1" applyFill="1" applyBorder="1" applyAlignment="1">
      <alignment horizontal="left" vertical="center"/>
    </xf>
    <xf numFmtId="0" fontId="14" fillId="0" borderId="15" xfId="0" applyFont="1" applyFill="1" applyBorder="1"/>
    <xf numFmtId="0" fontId="21" fillId="3" borderId="0" xfId="0" applyFont="1" applyFill="1"/>
    <xf numFmtId="0" fontId="21" fillId="0" borderId="0" xfId="0" applyFont="1" applyFill="1"/>
    <xf numFmtId="0" fontId="14" fillId="0" borderId="3" xfId="0" applyFont="1" applyFill="1" applyBorder="1"/>
    <xf numFmtId="0" fontId="25" fillId="0" borderId="1" xfId="0" applyFont="1" applyFill="1" applyBorder="1"/>
    <xf numFmtId="0" fontId="15" fillId="0" borderId="12" xfId="0" applyFont="1" applyFill="1" applyBorder="1"/>
    <xf numFmtId="0" fontId="22" fillId="0" borderId="0" xfId="0" applyFont="1" applyFill="1" applyBorder="1"/>
    <xf numFmtId="0" fontId="15" fillId="0" borderId="3" xfId="0" applyFont="1" applyFill="1" applyBorder="1" applyAlignment="1">
      <alignment horizontal="center"/>
    </xf>
    <xf numFmtId="3" fontId="16" fillId="0" borderId="3" xfId="0" applyNumberFormat="1" applyFont="1" applyFill="1" applyBorder="1" applyAlignment="1">
      <alignment horizontal="center" vertical="center" wrapText="1"/>
    </xf>
    <xf numFmtId="0" fontId="26" fillId="0" borderId="5" xfId="0" applyFont="1" applyFill="1" applyBorder="1"/>
    <xf numFmtId="3" fontId="15" fillId="0" borderId="3" xfId="0" applyNumberFormat="1" applyFont="1" applyFill="1" applyBorder="1" applyAlignment="1">
      <alignment horizontal="center"/>
    </xf>
    <xf numFmtId="0" fontId="5" fillId="0" borderId="0" xfId="0" applyFont="1" applyFill="1"/>
    <xf numFmtId="3" fontId="15" fillId="0" borderId="0" xfId="0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vertical="center" wrapText="1"/>
    </xf>
    <xf numFmtId="0" fontId="21" fillId="0" borderId="1" xfId="0" applyFont="1" applyFill="1" applyBorder="1"/>
    <xf numFmtId="0" fontId="21" fillId="0" borderId="0" xfId="0" applyFont="1" applyFill="1" applyBorder="1"/>
    <xf numFmtId="0" fontId="14" fillId="0" borderId="11" xfId="0" applyFont="1" applyFill="1" applyBorder="1"/>
    <xf numFmtId="3" fontId="16" fillId="0" borderId="0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3" fontId="15" fillId="0" borderId="5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wrapText="1"/>
    </xf>
    <xf numFmtId="0" fontId="15" fillId="0" borderId="0" xfId="0" applyFont="1" applyFill="1"/>
    <xf numFmtId="0" fontId="15" fillId="0" borderId="0" xfId="2" applyFont="1" applyFill="1" applyBorder="1" applyAlignment="1">
      <alignment vertical="top" wrapText="1"/>
    </xf>
    <xf numFmtId="0" fontId="15" fillId="0" borderId="1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1" xfId="2" applyFont="1" applyFill="1" applyBorder="1" applyAlignment="1">
      <alignment vertical="top" wrapText="1"/>
    </xf>
    <xf numFmtId="0" fontId="15" fillId="0" borderId="1" xfId="2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187" fontId="14" fillId="0" borderId="1" xfId="1" applyNumberFormat="1" applyFont="1" applyFill="1" applyBorder="1" applyAlignment="1">
      <alignment horizontal="center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vertical="top" wrapText="1" readingOrder="1"/>
    </xf>
    <xf numFmtId="0" fontId="34" fillId="0" borderId="1" xfId="0" applyNumberFormat="1" applyFont="1" applyFill="1" applyBorder="1" applyAlignment="1">
      <alignment vertical="top" wrapText="1" readingOrder="1"/>
    </xf>
    <xf numFmtId="0" fontId="14" fillId="0" borderId="11" xfId="0" applyFont="1" applyFill="1" applyBorder="1" applyAlignment="1">
      <alignment horizontal="left"/>
    </xf>
    <xf numFmtId="0" fontId="11" fillId="0" borderId="1" xfId="0" applyFont="1" applyFill="1" applyBorder="1"/>
    <xf numFmtId="0" fontId="30" fillId="0" borderId="11" xfId="0" applyFont="1" applyFill="1" applyBorder="1" applyAlignment="1">
      <alignment vertical="center" wrapText="1"/>
    </xf>
    <xf numFmtId="0" fontId="15" fillId="0" borderId="8" xfId="0" applyFont="1" applyFill="1" applyBorder="1"/>
    <xf numFmtId="0" fontId="16" fillId="0" borderId="11" xfId="0" applyFont="1" applyFill="1" applyBorder="1"/>
    <xf numFmtId="0" fontId="33" fillId="0" borderId="1" xfId="0" applyNumberFormat="1" applyFont="1" applyFill="1" applyBorder="1" applyAlignment="1">
      <alignment vertical="top" readingOrder="1"/>
    </xf>
    <xf numFmtId="0" fontId="33" fillId="0" borderId="1" xfId="0" applyNumberFormat="1" applyFont="1" applyFill="1" applyBorder="1" applyAlignment="1">
      <alignment vertical="center" wrapText="1" readingOrder="1"/>
    </xf>
    <xf numFmtId="0" fontId="16" fillId="0" borderId="11" xfId="0" applyFont="1" applyFill="1" applyBorder="1" applyAlignment="1">
      <alignment horizontal="left"/>
    </xf>
    <xf numFmtId="187" fontId="33" fillId="0" borderId="1" xfId="1" applyNumberFormat="1" applyFont="1" applyFill="1" applyBorder="1" applyAlignment="1">
      <alignment horizontal="center" vertical="top" wrapText="1" readingOrder="1"/>
    </xf>
    <xf numFmtId="0" fontId="31" fillId="0" borderId="1" xfId="0" applyFont="1" applyFill="1" applyBorder="1"/>
    <xf numFmtId="0" fontId="35" fillId="0" borderId="1" xfId="0" applyFont="1" applyFill="1" applyBorder="1" applyAlignment="1"/>
    <xf numFmtId="187" fontId="33" fillId="0" borderId="1" xfId="1" applyNumberFormat="1" applyFont="1" applyFill="1" applyBorder="1" applyAlignment="1">
      <alignment horizontal="center" vertical="center" wrapText="1" readingOrder="1"/>
    </xf>
    <xf numFmtId="0" fontId="21" fillId="3" borderId="0" xfId="0" applyFont="1" applyFill="1" applyBorder="1"/>
    <xf numFmtId="0" fontId="33" fillId="0" borderId="11" xfId="0" applyNumberFormat="1" applyFont="1" applyFill="1" applyBorder="1" applyAlignment="1">
      <alignment vertical="top" readingOrder="1"/>
    </xf>
    <xf numFmtId="0" fontId="33" fillId="0" borderId="1" xfId="0" applyNumberFormat="1" applyFont="1" applyFill="1" applyBorder="1" applyAlignment="1">
      <alignment vertical="center" readingOrder="1"/>
    </xf>
    <xf numFmtId="0" fontId="33" fillId="0" borderId="11" xfId="0" applyNumberFormat="1" applyFont="1" applyFill="1" applyBorder="1" applyAlignment="1">
      <alignment vertical="center" readingOrder="1"/>
    </xf>
    <xf numFmtId="187" fontId="15" fillId="0" borderId="1" xfId="1" applyNumberFormat="1" applyFont="1" applyFill="1" applyBorder="1" applyAlignment="1">
      <alignment horizontal="right"/>
    </xf>
    <xf numFmtId="187" fontId="33" fillId="0" borderId="1" xfId="1" applyNumberFormat="1" applyFont="1" applyFill="1" applyBorder="1" applyAlignment="1">
      <alignment horizontal="right" vertical="top" wrapText="1" readingOrder="1"/>
    </xf>
    <xf numFmtId="187" fontId="37" fillId="0" borderId="1" xfId="1" applyNumberFormat="1" applyFont="1" applyFill="1" applyBorder="1" applyAlignment="1">
      <alignment horizontal="center" vertical="top" wrapText="1" readingOrder="1"/>
    </xf>
    <xf numFmtId="187" fontId="33" fillId="0" borderId="8" xfId="1" applyNumberFormat="1" applyFont="1" applyFill="1" applyBorder="1" applyAlignment="1">
      <alignment horizontal="right" vertical="top" wrapText="1" readingOrder="1"/>
    </xf>
    <xf numFmtId="0" fontId="33" fillId="0" borderId="1" xfId="0" applyNumberFormat="1" applyFont="1" applyFill="1" applyBorder="1" applyAlignment="1">
      <alignment horizontal="right" vertical="top" wrapText="1" readingOrder="1"/>
    </xf>
    <xf numFmtId="0" fontId="33" fillId="0" borderId="1" xfId="0" applyNumberFormat="1" applyFont="1" applyFill="1" applyBorder="1" applyAlignment="1">
      <alignment horizontal="center" vertical="top" wrapText="1" readingOrder="1"/>
    </xf>
    <xf numFmtId="187" fontId="33" fillId="0" borderId="1" xfId="1" applyNumberFormat="1" applyFont="1" applyFill="1" applyBorder="1" applyAlignment="1">
      <alignment horizontal="center" readingOrder="1"/>
    </xf>
    <xf numFmtId="0" fontId="33" fillId="0" borderId="11" xfId="0" applyNumberFormat="1" applyFont="1" applyFill="1" applyBorder="1" applyAlignment="1">
      <alignment vertical="center" wrapText="1" readingOrder="1"/>
    </xf>
    <xf numFmtId="0" fontId="16" fillId="0" borderId="5" xfId="0" applyFont="1" applyFill="1" applyBorder="1" applyAlignment="1">
      <alignment horizontal="center"/>
    </xf>
    <xf numFmtId="0" fontId="33" fillId="0" borderId="2" xfId="0" applyNumberFormat="1" applyFont="1" applyFill="1" applyBorder="1" applyAlignment="1">
      <alignment vertical="top" wrapText="1" readingOrder="1"/>
    </xf>
    <xf numFmtId="0" fontId="33" fillId="0" borderId="3" xfId="0" applyNumberFormat="1" applyFont="1" applyFill="1" applyBorder="1" applyAlignment="1">
      <alignment vertical="top" readingOrder="1"/>
    </xf>
    <xf numFmtId="0" fontId="14" fillId="0" borderId="5" xfId="0" applyFont="1" applyFill="1" applyBorder="1"/>
    <xf numFmtId="0" fontId="14" fillId="0" borderId="8" xfId="0" applyFont="1" applyFill="1" applyBorder="1"/>
    <xf numFmtId="0" fontId="15" fillId="0" borderId="1" xfId="0" applyFont="1" applyFill="1" applyBorder="1" applyAlignment="1">
      <alignment vertical="center"/>
    </xf>
    <xf numFmtId="0" fontId="16" fillId="0" borderId="3" xfId="0" applyFont="1" applyFill="1" applyBorder="1" applyAlignment="1">
      <alignment horizontal="left"/>
    </xf>
    <xf numFmtId="0" fontId="16" fillId="0" borderId="3" xfId="0" applyFont="1" applyFill="1" applyBorder="1"/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187" fontId="15" fillId="0" borderId="6" xfId="1" applyNumberFormat="1" applyFont="1" applyFill="1" applyBorder="1" applyAlignment="1">
      <alignment horizontal="center"/>
    </xf>
    <xf numFmtId="0" fontId="33" fillId="0" borderId="6" xfId="0" applyNumberFormat="1" applyFont="1" applyFill="1" applyBorder="1" applyAlignment="1">
      <alignment vertical="top" wrapText="1" readingOrder="1"/>
    </xf>
    <xf numFmtId="0" fontId="33" fillId="0" borderId="3" xfId="0" applyNumberFormat="1" applyFont="1" applyFill="1" applyBorder="1" applyAlignment="1">
      <alignment vertical="top" wrapText="1" readingOrder="1"/>
    </xf>
    <xf numFmtId="187" fontId="33" fillId="0" borderId="3" xfId="1" applyNumberFormat="1" applyFont="1" applyFill="1" applyBorder="1" applyAlignment="1">
      <alignment horizontal="center" vertical="top" wrapText="1" readingOrder="1"/>
    </xf>
    <xf numFmtId="4" fontId="17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/>
    <xf numFmtId="0" fontId="16" fillId="0" borderId="11" xfId="0" applyFont="1" applyFill="1" applyBorder="1" applyAlignment="1">
      <alignment horizontal="center" vertical="center" wrapText="1"/>
    </xf>
    <xf numFmtId="3" fontId="16" fillId="0" borderId="8" xfId="0" applyNumberFormat="1" applyFont="1" applyFill="1" applyBorder="1" applyAlignment="1">
      <alignment horizontal="center" vertical="center" wrapText="1"/>
    </xf>
    <xf numFmtId="187" fontId="14" fillId="0" borderId="0" xfId="1" applyNumberFormat="1" applyFont="1" applyFill="1" applyBorder="1" applyAlignment="1">
      <alignment horizontal="center"/>
    </xf>
    <xf numFmtId="0" fontId="15" fillId="0" borderId="14" xfId="0" applyFont="1" applyFill="1" applyBorder="1"/>
    <xf numFmtId="187" fontId="15" fillId="0" borderId="3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3" fontId="15" fillId="0" borderId="6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wrapText="1"/>
    </xf>
    <xf numFmtId="0" fontId="25" fillId="0" borderId="6" xfId="0" applyFont="1" applyFill="1" applyBorder="1"/>
    <xf numFmtId="0" fontId="34" fillId="0" borderId="2" xfId="0" applyNumberFormat="1" applyFont="1" applyFill="1" applyBorder="1" applyAlignment="1">
      <alignment vertical="top" wrapText="1" readingOrder="1"/>
    </xf>
    <xf numFmtId="0" fontId="14" fillId="0" borderId="2" xfId="0" applyFont="1" applyFill="1" applyBorder="1" applyAlignment="1">
      <alignment horizontal="left"/>
    </xf>
    <xf numFmtId="3" fontId="15" fillId="0" borderId="5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/>
    </xf>
    <xf numFmtId="0" fontId="14" fillId="0" borderId="14" xfId="0" applyFont="1" applyFill="1" applyBorder="1"/>
    <xf numFmtId="187" fontId="14" fillId="0" borderId="3" xfId="1" applyNumberFormat="1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/>
    </xf>
    <xf numFmtId="3" fontId="15" fillId="0" borderId="3" xfId="0" applyNumberFormat="1" applyFont="1" applyFill="1" applyBorder="1" applyAlignment="1">
      <alignment horizontal="center" vertical="center"/>
    </xf>
    <xf numFmtId="187" fontId="15" fillId="0" borderId="2" xfId="1" applyNumberFormat="1" applyFont="1" applyFill="1" applyBorder="1"/>
    <xf numFmtId="187" fontId="14" fillId="0" borderId="5" xfId="1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vertical="center" wrapText="1"/>
    </xf>
    <xf numFmtId="0" fontId="21" fillId="0" borderId="8" xfId="0" applyFont="1" applyFill="1" applyBorder="1"/>
    <xf numFmtId="0" fontId="15" fillId="0" borderId="11" xfId="0" applyFont="1" applyFill="1" applyBorder="1" applyAlignment="1">
      <alignment horizontal="left"/>
    </xf>
    <xf numFmtId="49" fontId="14" fillId="0" borderId="11" xfId="0" applyNumberFormat="1" applyFont="1" applyFill="1" applyBorder="1" applyAlignment="1">
      <alignment horizontal="left"/>
    </xf>
    <xf numFmtId="0" fontId="15" fillId="0" borderId="3" xfId="2" applyFont="1" applyFill="1" applyBorder="1" applyAlignment="1">
      <alignment vertical="top" wrapText="1"/>
    </xf>
    <xf numFmtId="0" fontId="7" fillId="0" borderId="5" xfId="0" applyFont="1" applyFill="1" applyBorder="1"/>
    <xf numFmtId="0" fontId="15" fillId="0" borderId="5" xfId="2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justify"/>
    </xf>
    <xf numFmtId="187" fontId="15" fillId="0" borderId="5" xfId="1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vertical="center"/>
    </xf>
    <xf numFmtId="0" fontId="15" fillId="0" borderId="4" xfId="0" applyFont="1" applyFill="1" applyBorder="1"/>
    <xf numFmtId="0" fontId="15" fillId="0" borderId="0" xfId="0" applyFont="1" applyFill="1" applyAlignment="1">
      <alignment wrapText="1"/>
    </xf>
    <xf numFmtId="0" fontId="16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3" fontId="15" fillId="0" borderId="0" xfId="0" applyNumberFormat="1" applyFont="1" applyFill="1" applyAlignment="1">
      <alignment horizontal="center"/>
    </xf>
    <xf numFmtId="3" fontId="15" fillId="0" borderId="0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3" fontId="15" fillId="0" borderId="8" xfId="0" applyNumberFormat="1" applyFont="1" applyFill="1" applyBorder="1" applyAlignment="1">
      <alignment horizontal="center"/>
    </xf>
    <xf numFmtId="3" fontId="16" fillId="0" borderId="3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/>
    </xf>
    <xf numFmtId="0" fontId="15" fillId="0" borderId="11" xfId="0" applyFont="1" applyFill="1" applyBorder="1" applyAlignment="1">
      <alignment horizontal="center"/>
    </xf>
    <xf numFmtId="0" fontId="15" fillId="0" borderId="4" xfId="0" applyFont="1" applyFill="1" applyBorder="1" applyAlignment="1">
      <alignment wrapText="1"/>
    </xf>
    <xf numFmtId="0" fontId="15" fillId="0" borderId="8" xfId="0" applyFont="1" applyFill="1" applyBorder="1" applyAlignment="1">
      <alignment horizontal="center"/>
    </xf>
    <xf numFmtId="3" fontId="15" fillId="0" borderId="11" xfId="0" applyNumberFormat="1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vertical="top" readingOrder="1"/>
    </xf>
    <xf numFmtId="0" fontId="14" fillId="0" borderId="8" xfId="0" applyFont="1" applyFill="1" applyBorder="1" applyAlignment="1">
      <alignment horizontal="center"/>
    </xf>
    <xf numFmtId="0" fontId="21" fillId="0" borderId="6" xfId="0" applyFont="1" applyFill="1" applyBorder="1"/>
    <xf numFmtId="3" fontId="15" fillId="0" borderId="9" xfId="0" applyNumberFormat="1" applyFont="1" applyFill="1" applyBorder="1" applyAlignment="1">
      <alignment horizontal="center"/>
    </xf>
    <xf numFmtId="0" fontId="21" fillId="0" borderId="3" xfId="0" applyFont="1" applyFill="1" applyBorder="1"/>
    <xf numFmtId="0" fontId="21" fillId="0" borderId="11" xfId="0" applyFont="1" applyFill="1" applyBorder="1"/>
    <xf numFmtId="0" fontId="21" fillId="0" borderId="2" xfId="0" applyFont="1" applyFill="1" applyBorder="1"/>
    <xf numFmtId="0" fontId="21" fillId="0" borderId="5" xfId="0" applyFont="1" applyFill="1" applyBorder="1"/>
    <xf numFmtId="188" fontId="15" fillId="0" borderId="1" xfId="1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4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3" fontId="21" fillId="0" borderId="0" xfId="0" applyNumberFormat="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4" xfId="0" applyFont="1" applyFill="1" applyBorder="1"/>
    <xf numFmtId="187" fontId="15" fillId="0" borderId="5" xfId="1" applyNumberFormat="1" applyFont="1" applyFill="1" applyBorder="1"/>
    <xf numFmtId="187" fontId="15" fillId="0" borderId="3" xfId="1" applyNumberFormat="1" applyFont="1" applyFill="1" applyBorder="1" applyAlignment="1">
      <alignment horizontal="right"/>
    </xf>
    <xf numFmtId="0" fontId="21" fillId="0" borderId="7" xfId="0" applyFont="1" applyFill="1" applyBorder="1"/>
    <xf numFmtId="0" fontId="14" fillId="0" borderId="3" xfId="0" applyFont="1" applyFill="1" applyBorder="1" applyAlignment="1">
      <alignment horizontal="center"/>
    </xf>
    <xf numFmtId="0" fontId="33" fillId="0" borderId="3" xfId="0" applyNumberFormat="1" applyFont="1" applyFill="1" applyBorder="1" applyAlignment="1">
      <alignment vertical="center" readingOrder="1"/>
    </xf>
    <xf numFmtId="0" fontId="16" fillId="0" borderId="5" xfId="0" applyFont="1" applyFill="1" applyBorder="1" applyAlignment="1"/>
    <xf numFmtId="3" fontId="15" fillId="0" borderId="15" xfId="0" applyNumberFormat="1" applyFont="1" applyFill="1" applyBorder="1" applyAlignment="1">
      <alignment horizontal="center"/>
    </xf>
    <xf numFmtId="0" fontId="15" fillId="0" borderId="17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87" fontId="14" fillId="0" borderId="1" xfId="1" applyNumberFormat="1" applyFont="1" applyFill="1" applyBorder="1" applyAlignment="1">
      <alignment horizontal="right"/>
    </xf>
    <xf numFmtId="0" fontId="20" fillId="0" borderId="4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right"/>
    </xf>
    <xf numFmtId="0" fontId="26" fillId="0" borderId="7" xfId="0" applyFont="1" applyFill="1" applyBorder="1"/>
    <xf numFmtId="0" fontId="20" fillId="0" borderId="2" xfId="0" applyFont="1" applyFill="1" applyBorder="1" applyAlignment="1">
      <alignment vertical="center" wrapText="1"/>
    </xf>
    <xf numFmtId="0" fontId="21" fillId="0" borderId="10" xfId="0" applyFont="1" applyFill="1" applyBorder="1"/>
    <xf numFmtId="0" fontId="20" fillId="0" borderId="8" xfId="0" applyFont="1" applyFill="1" applyBorder="1" applyAlignment="1">
      <alignment vertical="center" wrapText="1"/>
    </xf>
    <xf numFmtId="0" fontId="23" fillId="0" borderId="6" xfId="0" applyFont="1" applyFill="1" applyBorder="1" applyAlignment="1">
      <alignment horizontal="center"/>
    </xf>
    <xf numFmtId="0" fontId="20" fillId="0" borderId="19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2" fillId="0" borderId="1" xfId="0" applyFont="1" applyFill="1" applyBorder="1"/>
    <xf numFmtId="0" fontId="16" fillId="0" borderId="0" xfId="0" applyFont="1" applyFill="1" applyAlignment="1"/>
    <xf numFmtId="0" fontId="16" fillId="0" borderId="0" xfId="0" applyFont="1" applyFill="1" applyBorder="1" applyAlignment="1"/>
    <xf numFmtId="3" fontId="21" fillId="0" borderId="0" xfId="0" applyNumberFormat="1" applyFont="1" applyFill="1"/>
    <xf numFmtId="187" fontId="16" fillId="0" borderId="4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0" fillId="0" borderId="0" xfId="0" applyFont="1" applyFill="1" applyBorder="1" applyAlignment="1">
      <alignment horizontal="left" vertical="center" wrapText="1"/>
    </xf>
    <xf numFmtId="4" fontId="15" fillId="0" borderId="1" xfId="0" applyNumberFormat="1" applyFont="1" applyFill="1" applyBorder="1" applyAlignment="1">
      <alignment horizontal="center" vertical="center"/>
    </xf>
    <xf numFmtId="187" fontId="16" fillId="0" borderId="0" xfId="1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25" fillId="0" borderId="14" xfId="0" applyFont="1" applyFill="1" applyBorder="1"/>
    <xf numFmtId="187" fontId="15" fillId="0" borderId="3" xfId="1" applyNumberFormat="1" applyFont="1" applyFill="1" applyBorder="1"/>
    <xf numFmtId="0" fontId="15" fillId="0" borderId="0" xfId="0" applyFont="1" applyBorder="1"/>
    <xf numFmtId="3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3" fontId="15" fillId="0" borderId="5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21" fillId="0" borderId="3" xfId="0" applyFont="1" applyBorder="1"/>
    <xf numFmtId="0" fontId="15" fillId="0" borderId="3" xfId="0" applyFont="1" applyBorder="1"/>
    <xf numFmtId="0" fontId="21" fillId="0" borderId="5" xfId="0" applyFont="1" applyBorder="1"/>
    <xf numFmtId="0" fontId="16" fillId="0" borderId="1" xfId="0" applyFont="1" applyBorder="1"/>
    <xf numFmtId="0" fontId="16" fillId="0" borderId="5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13" xfId="0" applyFont="1" applyFill="1" applyBorder="1"/>
    <xf numFmtId="0" fontId="15" fillId="0" borderId="13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188" fontId="15" fillId="0" borderId="1" xfId="1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4" fontId="16" fillId="0" borderId="0" xfId="0" applyNumberFormat="1" applyFont="1" applyFill="1" applyBorder="1" applyAlignment="1">
      <alignment horizontal="right"/>
    </xf>
    <xf numFmtId="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38" fillId="0" borderId="1" xfId="0" applyFont="1" applyFill="1" applyBorder="1" applyAlignment="1">
      <alignment wrapText="1"/>
    </xf>
    <xf numFmtId="0" fontId="15" fillId="0" borderId="11" xfId="2" applyFont="1" applyFill="1" applyBorder="1" applyAlignment="1">
      <alignment vertical="top" wrapText="1"/>
    </xf>
    <xf numFmtId="0" fontId="15" fillId="0" borderId="11" xfId="2" applyFont="1" applyFill="1" applyBorder="1" applyAlignment="1">
      <alignment horizontal="left" vertical="top" wrapText="1"/>
    </xf>
    <xf numFmtId="0" fontId="15" fillId="0" borderId="11" xfId="0" applyFont="1" applyBorder="1"/>
    <xf numFmtId="0" fontId="15" fillId="0" borderId="5" xfId="0" applyFont="1" applyBorder="1"/>
    <xf numFmtId="0" fontId="15" fillId="0" borderId="11" xfId="0" applyFont="1" applyBorder="1" applyAlignment="1">
      <alignment horizontal="left"/>
    </xf>
    <xf numFmtId="187" fontId="15" fillId="0" borderId="1" xfId="1" applyNumberFormat="1" applyFont="1" applyBorder="1"/>
    <xf numFmtId="0" fontId="16" fillId="0" borderId="11" xfId="0" applyFont="1" applyBorder="1" applyAlignment="1">
      <alignment horizontal="center"/>
    </xf>
    <xf numFmtId="187" fontId="15" fillId="0" borderId="5" xfId="1" applyNumberFormat="1" applyFont="1" applyBorder="1"/>
    <xf numFmtId="0" fontId="30" fillId="0" borderId="11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justify"/>
    </xf>
    <xf numFmtId="0" fontId="15" fillId="0" borderId="0" xfId="0" applyFont="1" applyBorder="1" applyAlignment="1">
      <alignment horizontal="justify"/>
    </xf>
    <xf numFmtId="0" fontId="7" fillId="0" borderId="11" xfId="0" applyFont="1" applyFill="1" applyBorder="1"/>
    <xf numFmtId="0" fontId="15" fillId="0" borderId="5" xfId="0" applyFont="1" applyBorder="1" applyAlignment="1">
      <alignment horizontal="left"/>
    </xf>
    <xf numFmtId="0" fontId="15" fillId="0" borderId="5" xfId="0" applyFont="1" applyBorder="1" applyAlignment="1">
      <alignment horizontal="justify"/>
    </xf>
    <xf numFmtId="0" fontId="15" fillId="0" borderId="5" xfId="2" applyFont="1" applyFill="1" applyBorder="1" applyAlignment="1">
      <alignment vertical="top" wrapText="1"/>
    </xf>
    <xf numFmtId="0" fontId="33" fillId="0" borderId="5" xfId="0" applyFont="1" applyBorder="1" applyAlignment="1">
      <alignment horizontal="justify"/>
    </xf>
    <xf numFmtId="0" fontId="15" fillId="0" borderId="1" xfId="0" applyFont="1" applyBorder="1" applyAlignment="1">
      <alignment horizontal="justify"/>
    </xf>
    <xf numFmtId="0" fontId="16" fillId="0" borderId="3" xfId="0" applyFont="1" applyBorder="1" applyAlignment="1">
      <alignment horizontal="center"/>
    </xf>
    <xf numFmtId="0" fontId="38" fillId="0" borderId="5" xfId="2" applyFont="1" applyFill="1" applyBorder="1" applyAlignment="1" applyProtection="1">
      <alignment horizontal="left" vertical="center"/>
      <protection locked="0"/>
    </xf>
    <xf numFmtId="0" fontId="21" fillId="0" borderId="1" xfId="0" applyFont="1" applyBorder="1" applyAlignment="1">
      <alignment horizontal="justify"/>
    </xf>
    <xf numFmtId="0" fontId="21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justify"/>
    </xf>
    <xf numFmtId="0" fontId="21" fillId="0" borderId="5" xfId="0" applyFont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3" xfId="0" applyFont="1" applyFill="1" applyBorder="1" applyAlignment="1">
      <alignment wrapText="1"/>
    </xf>
    <xf numFmtId="0" fontId="15" fillId="0" borderId="5" xfId="0" applyFont="1" applyFill="1" applyBorder="1" applyAlignment="1">
      <alignment horizontal="left"/>
    </xf>
    <xf numFmtId="0" fontId="38" fillId="0" borderId="5" xfId="0" applyFont="1" applyBorder="1" applyAlignment="1">
      <alignment horizontal="justify"/>
    </xf>
    <xf numFmtId="4" fontId="15" fillId="0" borderId="5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justify"/>
    </xf>
    <xf numFmtId="0" fontId="15" fillId="0" borderId="3" xfId="0" applyFont="1" applyBorder="1" applyAlignment="1">
      <alignment horizontal="justify"/>
    </xf>
    <xf numFmtId="0" fontId="38" fillId="0" borderId="5" xfId="2" applyFont="1" applyFill="1" applyBorder="1" applyAlignment="1">
      <alignment vertical="top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8" fillId="0" borderId="1" xfId="0" applyFont="1" applyBorder="1"/>
    <xf numFmtId="0" fontId="15" fillId="0" borderId="3" xfId="0" applyFont="1" applyBorder="1" applyAlignment="1">
      <alignment horizontal="left"/>
    </xf>
    <xf numFmtId="0" fontId="15" fillId="0" borderId="0" xfId="0" applyFont="1" applyAlignment="1">
      <alignment horizontal="left"/>
    </xf>
    <xf numFmtId="187" fontId="20" fillId="0" borderId="11" xfId="1" applyNumberFormat="1" applyFont="1" applyFill="1" applyBorder="1" applyAlignment="1" applyProtection="1">
      <alignment horizontal="left" vertical="center"/>
      <protection locked="0"/>
    </xf>
    <xf numFmtId="0" fontId="39" fillId="0" borderId="1" xfId="0" applyFont="1" applyFill="1" applyBorder="1"/>
    <xf numFmtId="0" fontId="14" fillId="0" borderId="1" xfId="0" applyFont="1" applyBorder="1"/>
    <xf numFmtId="0" fontId="21" fillId="0" borderId="0" xfId="0" applyFont="1" applyFill="1" applyAlignment="1"/>
    <xf numFmtId="0" fontId="30" fillId="0" borderId="0" xfId="0" applyFont="1" applyFill="1" applyBorder="1" applyAlignment="1">
      <alignment vertical="center"/>
    </xf>
    <xf numFmtId="0" fontId="30" fillId="0" borderId="5" xfId="0" applyFont="1" applyFill="1" applyBorder="1" applyAlignment="1">
      <alignment horizontal="left" vertical="center" wrapText="1"/>
    </xf>
    <xf numFmtId="0" fontId="15" fillId="0" borderId="0" xfId="0" applyFont="1" applyBorder="1" applyAlignment="1"/>
    <xf numFmtId="0" fontId="39" fillId="0" borderId="1" xfId="0" applyFont="1" applyBorder="1"/>
    <xf numFmtId="0" fontId="15" fillId="0" borderId="3" xfId="0" applyFont="1" applyBorder="1" applyAlignment="1">
      <alignment horizontal="center"/>
    </xf>
    <xf numFmtId="3" fontId="15" fillId="0" borderId="11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0" fontId="39" fillId="0" borderId="11" xfId="0" applyFont="1" applyFill="1" applyBorder="1"/>
    <xf numFmtId="0" fontId="15" fillId="0" borderId="11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1" xfId="0" applyFont="1" applyFill="1" applyBorder="1" applyAlignment="1"/>
    <xf numFmtId="0" fontId="38" fillId="0" borderId="1" xfId="0" applyFont="1" applyFill="1" applyBorder="1" applyAlignment="1">
      <alignment horizontal="center"/>
    </xf>
    <xf numFmtId="0" fontId="40" fillId="0" borderId="1" xfId="0" applyFont="1" applyFill="1" applyBorder="1"/>
    <xf numFmtId="0" fontId="38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3" fontId="38" fillId="0" borderId="1" xfId="0" applyNumberFormat="1" applyFont="1" applyFill="1" applyBorder="1" applyAlignment="1">
      <alignment horizontal="center" vertical="center"/>
    </xf>
    <xf numFmtId="3" fontId="38" fillId="0" borderId="1" xfId="0" applyNumberFormat="1" applyFont="1" applyFill="1" applyBorder="1" applyAlignment="1">
      <alignment horizontal="center"/>
    </xf>
    <xf numFmtId="0" fontId="38" fillId="0" borderId="1" xfId="0" applyFont="1" applyFill="1" applyBorder="1" applyAlignment="1">
      <alignment vertical="center"/>
    </xf>
    <xf numFmtId="0" fontId="40" fillId="0" borderId="11" xfId="0" applyFont="1" applyFill="1" applyBorder="1"/>
    <xf numFmtId="0" fontId="40" fillId="0" borderId="0" xfId="0" applyFont="1" applyFill="1" applyBorder="1" applyAlignment="1">
      <alignment horizontal="left"/>
    </xf>
    <xf numFmtId="0" fontId="40" fillId="0" borderId="0" xfId="0" applyFont="1" applyFill="1" applyBorder="1"/>
    <xf numFmtId="0" fontId="40" fillId="0" borderId="0" xfId="0" applyFont="1" applyFill="1"/>
    <xf numFmtId="3" fontId="30" fillId="0" borderId="0" xfId="0" applyNumberFormat="1" applyFont="1" applyFill="1" applyBorder="1" applyAlignment="1">
      <alignment vertical="center" wrapText="1"/>
    </xf>
    <xf numFmtId="0" fontId="15" fillId="0" borderId="21" xfId="0" applyFont="1" applyFill="1" applyBorder="1" applyAlignment="1">
      <alignment horizontal="center"/>
    </xf>
    <xf numFmtId="0" fontId="15" fillId="0" borderId="17" xfId="0" applyFont="1" applyFill="1" applyBorder="1" applyAlignment="1">
      <alignment vertical="center"/>
    </xf>
    <xf numFmtId="0" fontId="38" fillId="0" borderId="1" xfId="2" applyFont="1" applyFill="1" applyBorder="1" applyAlignment="1"/>
    <xf numFmtId="187" fontId="16" fillId="0" borderId="1" xfId="1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/>
    <xf numFmtId="0" fontId="16" fillId="0" borderId="13" xfId="0" applyFont="1" applyFill="1" applyBorder="1" applyAlignment="1">
      <alignment horizontal="left"/>
    </xf>
    <xf numFmtId="0" fontId="16" fillId="0" borderId="14" xfId="0" applyFont="1" applyFill="1" applyBorder="1" applyAlignment="1">
      <alignment horizontal="left"/>
    </xf>
    <xf numFmtId="0" fontId="15" fillId="0" borderId="20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vertical="center" wrapText="1"/>
    </xf>
    <xf numFmtId="0" fontId="38" fillId="0" borderId="11" xfId="0" applyFont="1" applyFill="1" applyBorder="1"/>
    <xf numFmtId="0" fontId="17" fillId="0" borderId="8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/>
    </xf>
    <xf numFmtId="0" fontId="38" fillId="0" borderId="1" xfId="0" applyFont="1" applyFill="1" applyBorder="1"/>
    <xf numFmtId="0" fontId="42" fillId="0" borderId="2" xfId="0" applyNumberFormat="1" applyFont="1" applyFill="1" applyBorder="1" applyAlignment="1">
      <alignment vertical="top" wrapText="1" readingOrder="1"/>
    </xf>
    <xf numFmtId="0" fontId="42" fillId="0" borderId="1" xfId="0" applyNumberFormat="1" applyFont="1" applyFill="1" applyBorder="1" applyAlignment="1">
      <alignment vertical="top" wrapText="1" readingOrder="1"/>
    </xf>
    <xf numFmtId="0" fontId="33" fillId="0" borderId="0" xfId="0" applyNumberFormat="1" applyFont="1" applyFill="1" applyBorder="1" applyAlignment="1">
      <alignment vertical="top" wrapText="1" readingOrder="1"/>
    </xf>
    <xf numFmtId="187" fontId="15" fillId="0" borderId="0" xfId="1" applyNumberFormat="1" applyFont="1" applyFill="1" applyBorder="1" applyAlignment="1">
      <alignment horizontal="center"/>
    </xf>
    <xf numFmtId="0" fontId="15" fillId="0" borderId="17" xfId="0" applyFont="1" applyFill="1" applyBorder="1"/>
    <xf numFmtId="0" fontId="14" fillId="0" borderId="11" xfId="0" applyFont="1" applyFill="1" applyBorder="1" applyAlignment="1"/>
    <xf numFmtId="3" fontId="30" fillId="0" borderId="21" xfId="0" applyNumberFormat="1" applyFont="1" applyFill="1" applyBorder="1" applyAlignment="1">
      <alignment vertical="center" wrapText="1"/>
    </xf>
    <xf numFmtId="0" fontId="39" fillId="0" borderId="5" xfId="0" applyFont="1" applyFill="1" applyBorder="1"/>
    <xf numFmtId="0" fontId="25" fillId="0" borderId="3" xfId="0" applyFont="1" applyFill="1" applyBorder="1"/>
    <xf numFmtId="0" fontId="21" fillId="0" borderId="9" xfId="0" applyFont="1" applyFill="1" applyBorder="1"/>
    <xf numFmtId="0" fontId="34" fillId="0" borderId="11" xfId="0" applyNumberFormat="1" applyFont="1" applyFill="1" applyBorder="1" applyAlignment="1">
      <alignment vertical="top" readingOrder="1"/>
    </xf>
    <xf numFmtId="0" fontId="33" fillId="0" borderId="5" xfId="0" applyNumberFormat="1" applyFont="1" applyFill="1" applyBorder="1" applyAlignment="1">
      <alignment vertical="top" wrapText="1" readingOrder="1"/>
    </xf>
    <xf numFmtId="0" fontId="14" fillId="0" borderId="5" xfId="0" applyFont="1" applyFill="1" applyBorder="1" applyAlignment="1">
      <alignment horizontal="left"/>
    </xf>
    <xf numFmtId="0" fontId="38" fillId="0" borderId="5" xfId="2" applyFont="1" applyFill="1" applyBorder="1" applyAlignment="1">
      <alignment vertical="center"/>
    </xf>
    <xf numFmtId="0" fontId="21" fillId="0" borderId="5" xfId="0" applyFont="1" applyFill="1" applyBorder="1" applyAlignment="1">
      <alignment horizontal="center"/>
    </xf>
    <xf numFmtId="49" fontId="14" fillId="0" borderId="3" xfId="0" applyNumberFormat="1" applyFont="1" applyFill="1" applyBorder="1" applyAlignment="1">
      <alignment horizontal="right"/>
    </xf>
    <xf numFmtId="0" fontId="38" fillId="0" borderId="5" xfId="0" applyFont="1" applyFill="1" applyBorder="1" applyAlignment="1"/>
    <xf numFmtId="0" fontId="21" fillId="0" borderId="17" xfId="0" applyFont="1" applyFill="1" applyBorder="1"/>
    <xf numFmtId="187" fontId="16" fillId="0" borderId="0" xfId="1" applyNumberFormat="1" applyFont="1" applyFill="1" applyBorder="1" applyAlignment="1">
      <alignment horizontal="center" vertical="center"/>
    </xf>
    <xf numFmtId="0" fontId="33" fillId="0" borderId="5" xfId="0" applyNumberFormat="1" applyFont="1" applyFill="1" applyBorder="1" applyAlignment="1">
      <alignment horizontal="center" vertical="center" wrapText="1" readingOrder="1"/>
    </xf>
    <xf numFmtId="0" fontId="15" fillId="0" borderId="17" xfId="0" applyFont="1" applyFill="1" applyBorder="1" applyAlignment="1">
      <alignment wrapText="1"/>
    </xf>
    <xf numFmtId="0" fontId="16" fillId="0" borderId="14" xfId="0" applyFont="1" applyFill="1" applyBorder="1" applyAlignment="1">
      <alignment horizontal="center"/>
    </xf>
    <xf numFmtId="3" fontId="15" fillId="0" borderId="13" xfId="0" applyNumberFormat="1" applyFont="1" applyFill="1" applyBorder="1" applyAlignment="1">
      <alignment horizontal="center"/>
    </xf>
    <xf numFmtId="187" fontId="15" fillId="0" borderId="5" xfId="1" applyNumberFormat="1" applyFont="1" applyFill="1" applyBorder="1" applyAlignment="1">
      <alignment horizontal="right"/>
    </xf>
    <xf numFmtId="0" fontId="21" fillId="0" borderId="2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4" fontId="15" fillId="0" borderId="3" xfId="0" applyNumberFormat="1" applyFont="1" applyFill="1" applyBorder="1" applyAlignment="1">
      <alignment horizontal="center"/>
    </xf>
    <xf numFmtId="187" fontId="33" fillId="0" borderId="5" xfId="1" applyNumberFormat="1" applyFont="1" applyFill="1" applyBorder="1" applyAlignment="1">
      <alignment horizontal="center" vertical="top" wrapText="1" readingOrder="1"/>
    </xf>
    <xf numFmtId="0" fontId="21" fillId="0" borderId="3" xfId="0" applyFont="1" applyFill="1" applyBorder="1" applyAlignment="1">
      <alignment horizontal="center"/>
    </xf>
    <xf numFmtId="0" fontId="33" fillId="0" borderId="5" xfId="0" applyNumberFormat="1" applyFont="1" applyFill="1" applyBorder="1" applyAlignment="1">
      <alignment horizontal="center" vertical="top" wrapText="1" readingOrder="1"/>
    </xf>
    <xf numFmtId="0" fontId="27" fillId="0" borderId="5" xfId="0" applyFont="1" applyFill="1" applyBorder="1"/>
    <xf numFmtId="0" fontId="27" fillId="0" borderId="3" xfId="0" applyFont="1" applyFill="1" applyBorder="1"/>
    <xf numFmtId="0" fontId="39" fillId="0" borderId="13" xfId="0" applyFont="1" applyFill="1" applyBorder="1"/>
    <xf numFmtId="187" fontId="33" fillId="0" borderId="5" xfId="1" applyNumberFormat="1" applyFont="1" applyFill="1" applyBorder="1" applyAlignment="1">
      <alignment horizontal="center" vertical="center" wrapText="1" readingOrder="1"/>
    </xf>
    <xf numFmtId="187" fontId="36" fillId="0" borderId="3" xfId="1" applyNumberFormat="1" applyFont="1" applyFill="1" applyBorder="1" applyAlignment="1">
      <alignment horizontal="center"/>
    </xf>
    <xf numFmtId="0" fontId="33" fillId="0" borderId="5" xfId="0" applyNumberFormat="1" applyFont="1" applyFill="1" applyBorder="1" applyAlignment="1">
      <alignment vertical="top" readingOrder="1"/>
    </xf>
    <xf numFmtId="0" fontId="15" fillId="0" borderId="1" xfId="2" applyFont="1" applyFill="1" applyBorder="1" applyAlignment="1"/>
    <xf numFmtId="3" fontId="15" fillId="0" borderId="1" xfId="2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3" fontId="15" fillId="0" borderId="4" xfId="0" applyNumberFormat="1" applyFont="1" applyFill="1" applyBorder="1" applyAlignment="1">
      <alignment horizontal="center"/>
    </xf>
    <xf numFmtId="0" fontId="38" fillId="0" borderId="5" xfId="0" applyFont="1" applyFill="1" applyBorder="1"/>
    <xf numFmtId="0" fontId="15" fillId="0" borderId="0" xfId="2" applyFont="1" applyFill="1" applyBorder="1" applyAlignment="1"/>
    <xf numFmtId="0" fontId="15" fillId="0" borderId="0" xfId="2" applyFont="1" applyFill="1" applyBorder="1" applyAlignment="1">
      <alignment horizontal="center"/>
    </xf>
    <xf numFmtId="3" fontId="15" fillId="0" borderId="0" xfId="2" applyNumberFormat="1" applyFont="1" applyFill="1" applyBorder="1" applyAlignment="1">
      <alignment horizontal="center"/>
    </xf>
    <xf numFmtId="3" fontId="15" fillId="0" borderId="0" xfId="2" applyNumberFormat="1" applyFont="1" applyFill="1" applyBorder="1" applyAlignment="1" applyProtection="1">
      <alignment horizontal="center" vertical="center"/>
      <protection locked="0"/>
    </xf>
    <xf numFmtId="0" fontId="15" fillId="0" borderId="1" xfId="2" applyFont="1" applyFill="1" applyBorder="1"/>
    <xf numFmtId="0" fontId="15" fillId="0" borderId="13" xfId="2" applyFont="1" applyFill="1" applyBorder="1" applyAlignment="1"/>
    <xf numFmtId="0" fontId="15" fillId="0" borderId="14" xfId="2" applyFont="1" applyFill="1" applyBorder="1" applyAlignment="1"/>
    <xf numFmtId="0" fontId="38" fillId="0" borderId="1" xfId="0" applyFont="1" applyFill="1" applyBorder="1" applyAlignment="1">
      <alignment horizontal="left"/>
    </xf>
    <xf numFmtId="0" fontId="15" fillId="0" borderId="1" xfId="2" applyFont="1" applyFill="1" applyBorder="1" applyAlignment="1">
      <alignment horizontal="left"/>
    </xf>
    <xf numFmtId="0" fontId="15" fillId="0" borderId="3" xfId="2" applyFont="1" applyFill="1" applyBorder="1" applyAlignment="1">
      <alignment horizontal="left"/>
    </xf>
    <xf numFmtId="0" fontId="15" fillId="0" borderId="4" xfId="2" applyFont="1" applyFill="1" applyBorder="1" applyAlignment="1">
      <alignment horizontal="left"/>
    </xf>
    <xf numFmtId="0" fontId="15" fillId="0" borderId="18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3" fontId="15" fillId="0" borderId="4" xfId="2" applyNumberFormat="1" applyFont="1" applyFill="1" applyBorder="1" applyAlignment="1">
      <alignment horizontal="center"/>
    </xf>
    <xf numFmtId="3" fontId="15" fillId="0" borderId="16" xfId="0" applyNumberFormat="1" applyFont="1" applyFill="1" applyBorder="1" applyAlignment="1">
      <alignment horizontal="center"/>
    </xf>
    <xf numFmtId="0" fontId="15" fillId="0" borderId="5" xfId="2" applyFont="1" applyFill="1" applyBorder="1" applyAlignment="1">
      <alignment horizontal="left"/>
    </xf>
    <xf numFmtId="3" fontId="15" fillId="0" borderId="5" xfId="2" applyNumberFormat="1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3" fontId="15" fillId="0" borderId="3" xfId="2" applyNumberFormat="1" applyFont="1" applyFill="1" applyBorder="1" applyAlignment="1">
      <alignment horizontal="center"/>
    </xf>
    <xf numFmtId="0" fontId="20" fillId="0" borderId="4" xfId="2" applyFont="1" applyFill="1" applyBorder="1" applyAlignment="1">
      <alignment horizontal="left"/>
    </xf>
    <xf numFmtId="3" fontId="16" fillId="0" borderId="1" xfId="0" applyNumberFormat="1" applyFont="1" applyFill="1" applyBorder="1" applyAlignment="1">
      <alignment horizontal="center"/>
    </xf>
    <xf numFmtId="0" fontId="33" fillId="0" borderId="5" xfId="0" applyNumberFormat="1" applyFont="1" applyFill="1" applyBorder="1" applyAlignment="1">
      <alignment vertical="center" wrapText="1" readingOrder="1"/>
    </xf>
    <xf numFmtId="187" fontId="14" fillId="0" borderId="20" xfId="1" applyNumberFormat="1" applyFont="1" applyFill="1" applyBorder="1" applyAlignment="1">
      <alignment horizontal="center"/>
    </xf>
    <xf numFmtId="0" fontId="33" fillId="0" borderId="13" xfId="0" applyNumberFormat="1" applyFont="1" applyFill="1" applyBorder="1" applyAlignment="1">
      <alignment vertical="top" readingOrder="1"/>
    </xf>
    <xf numFmtId="0" fontId="21" fillId="0" borderId="21" xfId="0" applyFont="1" applyFill="1" applyBorder="1"/>
    <xf numFmtId="0" fontId="33" fillId="0" borderId="14" xfId="0" applyNumberFormat="1" applyFont="1" applyFill="1" applyBorder="1" applyAlignment="1">
      <alignment vertical="top" readingOrder="1"/>
    </xf>
    <xf numFmtId="0" fontId="14" fillId="0" borderId="13" xfId="0" applyFont="1" applyFill="1" applyBorder="1"/>
    <xf numFmtId="0" fontId="24" fillId="0" borderId="3" xfId="0" applyFont="1" applyFill="1" applyBorder="1"/>
    <xf numFmtId="0" fontId="38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vertical="center"/>
    </xf>
    <xf numFmtId="0" fontId="15" fillId="0" borderId="5" xfId="2" applyFont="1" applyFill="1" applyBorder="1"/>
    <xf numFmtId="0" fontId="27" fillId="0" borderId="0" xfId="0" applyFont="1" applyFill="1" applyBorder="1"/>
    <xf numFmtId="3" fontId="15" fillId="0" borderId="1" xfId="0" applyNumberFormat="1" applyFont="1" applyFill="1" applyBorder="1" applyAlignment="1">
      <alignment horizontal="center" vertical="center" wrapText="1"/>
    </xf>
    <xf numFmtId="0" fontId="15" fillId="0" borderId="21" xfId="2" applyFont="1" applyFill="1" applyBorder="1" applyAlignment="1">
      <alignment vertical="top" wrapText="1"/>
    </xf>
    <xf numFmtId="0" fontId="15" fillId="0" borderId="9" xfId="2" applyFont="1" applyFill="1" applyBorder="1" applyAlignment="1">
      <alignment vertical="top" wrapText="1"/>
    </xf>
    <xf numFmtId="3" fontId="15" fillId="0" borderId="0" xfId="0" applyNumberFormat="1" applyFont="1" applyAlignment="1">
      <alignment horizontal="center"/>
    </xf>
    <xf numFmtId="187" fontId="15" fillId="0" borderId="8" xfId="1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vertical="center" wrapText="1" readingOrder="1"/>
    </xf>
    <xf numFmtId="0" fontId="15" fillId="0" borderId="0" xfId="0" applyFont="1" applyBorder="1" applyAlignment="1">
      <alignment vertical="top" wrapText="1"/>
    </xf>
    <xf numFmtId="3" fontId="15" fillId="0" borderId="0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3" fontId="15" fillId="0" borderId="1" xfId="0" applyNumberFormat="1" applyFont="1" applyBorder="1" applyAlignment="1">
      <alignment horizontal="center" vertical="top" wrapText="1"/>
    </xf>
    <xf numFmtId="0" fontId="15" fillId="0" borderId="5" xfId="0" applyFont="1" applyBorder="1" applyAlignment="1">
      <alignment vertical="top" wrapText="1"/>
    </xf>
    <xf numFmtId="3" fontId="15" fillId="0" borderId="5" xfId="0" applyNumberFormat="1" applyFont="1" applyBorder="1" applyAlignment="1">
      <alignment horizontal="center" vertical="top" wrapText="1"/>
    </xf>
    <xf numFmtId="0" fontId="42" fillId="0" borderId="5" xfId="0" applyNumberFormat="1" applyFont="1" applyFill="1" applyBorder="1" applyAlignment="1">
      <alignment vertical="center" wrapText="1" readingOrder="1"/>
    </xf>
    <xf numFmtId="0" fontId="30" fillId="0" borderId="5" xfId="0" applyFont="1" applyFill="1" applyBorder="1" applyAlignment="1">
      <alignment vertical="center"/>
    </xf>
    <xf numFmtId="0" fontId="43" fillId="0" borderId="5" xfId="0" applyFont="1" applyFill="1" applyBorder="1" applyAlignment="1">
      <alignment vertical="center"/>
    </xf>
    <xf numFmtId="0" fontId="11" fillId="0" borderId="0" xfId="0" applyFont="1" applyFill="1" applyBorder="1"/>
    <xf numFmtId="0" fontId="33" fillId="0" borderId="3" xfId="0" applyNumberFormat="1" applyFont="1" applyFill="1" applyBorder="1" applyAlignment="1">
      <alignment vertical="center" wrapText="1" readingOrder="1"/>
    </xf>
    <xf numFmtId="0" fontId="11" fillId="0" borderId="3" xfId="0" applyFont="1" applyFill="1" applyBorder="1"/>
    <xf numFmtId="0" fontId="45" fillId="0" borderId="5" xfId="0" applyFont="1" applyFill="1" applyBorder="1" applyAlignment="1">
      <alignment vertical="center"/>
    </xf>
    <xf numFmtId="187" fontId="15" fillId="0" borderId="0" xfId="1" applyNumberFormat="1" applyFont="1" applyFill="1" applyBorder="1" applyAlignment="1">
      <alignment horizontal="right"/>
    </xf>
    <xf numFmtId="0" fontId="30" fillId="0" borderId="1" xfId="0" applyFont="1" applyFill="1" applyBorder="1" applyAlignment="1">
      <alignment vertical="center"/>
    </xf>
    <xf numFmtId="187" fontId="33" fillId="0" borderId="0" xfId="1" applyNumberFormat="1" applyFont="1" applyFill="1" applyBorder="1" applyAlignment="1">
      <alignment horizontal="center" vertical="top" wrapText="1" readingOrder="1"/>
    </xf>
    <xf numFmtId="0" fontId="46" fillId="0" borderId="5" xfId="0" applyFont="1" applyFill="1" applyBorder="1" applyAlignment="1">
      <alignment vertical="center"/>
    </xf>
    <xf numFmtId="3" fontId="15" fillId="0" borderId="5" xfId="0" applyNumberFormat="1" applyFont="1" applyBorder="1" applyAlignment="1">
      <alignment horizontal="center" vertical="top"/>
    </xf>
    <xf numFmtId="3" fontId="15" fillId="0" borderId="1" xfId="0" applyNumberFormat="1" applyFont="1" applyBorder="1" applyAlignment="1">
      <alignment vertical="top"/>
    </xf>
    <xf numFmtId="0" fontId="33" fillId="0" borderId="13" xfId="0" applyNumberFormat="1" applyFont="1" applyFill="1" applyBorder="1" applyAlignment="1">
      <alignment vertical="center" readingOrder="1"/>
    </xf>
    <xf numFmtId="0" fontId="42" fillId="0" borderId="1" xfId="0" applyNumberFormat="1" applyFont="1" applyFill="1" applyBorder="1" applyAlignment="1">
      <alignment vertical="center" wrapText="1" readingOrder="1"/>
    </xf>
    <xf numFmtId="3" fontId="15" fillId="0" borderId="1" xfId="0" applyNumberFormat="1" applyFont="1" applyBorder="1" applyAlignment="1">
      <alignment horizontal="center" vertical="top"/>
    </xf>
    <xf numFmtId="0" fontId="43" fillId="0" borderId="5" xfId="0" applyFont="1" applyFill="1" applyBorder="1" applyAlignment="1">
      <alignment horizontal="right" vertical="center" wrapText="1"/>
    </xf>
    <xf numFmtId="189" fontId="43" fillId="4" borderId="13" xfId="0" applyNumberFormat="1" applyFont="1" applyFill="1" applyBorder="1" applyAlignment="1">
      <alignment vertical="center"/>
    </xf>
    <xf numFmtId="189" fontId="43" fillId="4" borderId="5" xfId="0" applyNumberFormat="1" applyFont="1" applyFill="1" applyBorder="1" applyAlignment="1">
      <alignment vertical="center"/>
    </xf>
    <xf numFmtId="187" fontId="33" fillId="0" borderId="3" xfId="1" applyNumberFormat="1" applyFont="1" applyFill="1" applyBorder="1" applyAlignment="1">
      <alignment horizontal="right" vertical="top" wrapText="1" readingOrder="1"/>
    </xf>
    <xf numFmtId="3" fontId="16" fillId="0" borderId="5" xfId="0" applyNumberFormat="1" applyFont="1" applyFill="1" applyBorder="1" applyAlignment="1">
      <alignment horizontal="center"/>
    </xf>
    <xf numFmtId="3" fontId="15" fillId="0" borderId="5" xfId="0" applyNumberFormat="1" applyFont="1" applyFill="1" applyBorder="1" applyAlignment="1">
      <alignment vertical="top"/>
    </xf>
    <xf numFmtId="3" fontId="43" fillId="4" borderId="11" xfId="0" applyNumberFormat="1" applyFont="1" applyFill="1" applyBorder="1" applyAlignment="1">
      <alignment vertical="center"/>
    </xf>
    <xf numFmtId="0" fontId="43" fillId="4" borderId="0" xfId="0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/>
    </xf>
    <xf numFmtId="0" fontId="16" fillId="0" borderId="5" xfId="0" applyFont="1" applyFill="1" applyBorder="1" applyAlignment="1">
      <alignment vertical="center"/>
    </xf>
    <xf numFmtId="0" fontId="44" fillId="0" borderId="1" xfId="0" applyFont="1" applyFill="1" applyBorder="1" applyAlignment="1">
      <alignment vertical="center"/>
    </xf>
    <xf numFmtId="0" fontId="20" fillId="0" borderId="1" xfId="2" applyFont="1" applyFill="1" applyBorder="1"/>
    <xf numFmtId="0" fontId="47" fillId="0" borderId="5" xfId="2" applyFont="1" applyFill="1" applyBorder="1"/>
    <xf numFmtId="0" fontId="15" fillId="0" borderId="5" xfId="0" applyFont="1" applyFill="1" applyBorder="1" applyAlignment="1">
      <alignment horizontal="center" wrapText="1"/>
    </xf>
    <xf numFmtId="0" fontId="44" fillId="0" borderId="3" xfId="0" applyFont="1" applyFill="1" applyBorder="1" applyAlignment="1">
      <alignment vertical="center"/>
    </xf>
    <xf numFmtId="0" fontId="20" fillId="0" borderId="3" xfId="2" applyFont="1" applyFill="1" applyBorder="1"/>
    <xf numFmtId="0" fontId="15" fillId="0" borderId="3" xfId="0" applyFont="1" applyFill="1" applyBorder="1" applyAlignment="1">
      <alignment horizontal="center" wrapText="1"/>
    </xf>
    <xf numFmtId="0" fontId="30" fillId="0" borderId="13" xfId="0" applyFont="1" applyFill="1" applyBorder="1" applyAlignment="1">
      <alignment vertical="center"/>
    </xf>
    <xf numFmtId="0" fontId="47" fillId="0" borderId="14" xfId="2" applyFont="1" applyFill="1" applyBorder="1"/>
    <xf numFmtId="0" fontId="43" fillId="0" borderId="1" xfId="0" applyFont="1" applyFill="1" applyBorder="1" applyAlignment="1">
      <alignment vertical="center"/>
    </xf>
    <xf numFmtId="0" fontId="33" fillId="0" borderId="3" xfId="0" applyNumberFormat="1" applyFont="1" applyFill="1" applyBorder="1" applyAlignment="1">
      <alignment horizontal="center" vertical="top" wrapText="1" readingOrder="1"/>
    </xf>
    <xf numFmtId="187" fontId="33" fillId="0" borderId="3" xfId="1" applyNumberFormat="1" applyFont="1" applyFill="1" applyBorder="1" applyAlignment="1">
      <alignment horizontal="center" readingOrder="1"/>
    </xf>
    <xf numFmtId="0" fontId="33" fillId="0" borderId="5" xfId="0" applyNumberFormat="1" applyFont="1" applyFill="1" applyBorder="1" applyAlignment="1">
      <alignment vertical="center" readingOrder="1"/>
    </xf>
    <xf numFmtId="0" fontId="14" fillId="0" borderId="3" xfId="0" applyFont="1" applyFill="1" applyBorder="1" applyAlignment="1"/>
    <xf numFmtId="3" fontId="15" fillId="0" borderId="21" xfId="0" applyNumberFormat="1" applyFont="1" applyBorder="1" applyAlignment="1">
      <alignment horizontal="center"/>
    </xf>
    <xf numFmtId="0" fontId="45" fillId="0" borderId="1" xfId="0" applyFont="1" applyFill="1" applyBorder="1" applyAlignment="1">
      <alignment vertical="center"/>
    </xf>
    <xf numFmtId="3" fontId="15" fillId="0" borderId="20" xfId="0" applyNumberFormat="1" applyFont="1" applyFill="1" applyBorder="1" applyAlignment="1">
      <alignment horizontal="center"/>
    </xf>
    <xf numFmtId="0" fontId="15" fillId="0" borderId="20" xfId="0" applyFont="1" applyFill="1" applyBorder="1"/>
    <xf numFmtId="187" fontId="37" fillId="0" borderId="3" xfId="1" applyNumberFormat="1" applyFont="1" applyFill="1" applyBorder="1" applyAlignment="1">
      <alignment horizontal="center" vertical="top" wrapText="1" readingOrder="1"/>
    </xf>
    <xf numFmtId="3" fontId="15" fillId="0" borderId="17" xfId="0" applyNumberFormat="1" applyFont="1" applyFill="1" applyBorder="1" applyAlignment="1">
      <alignment horizontal="center"/>
    </xf>
    <xf numFmtId="3" fontId="16" fillId="0" borderId="13" xfId="0" applyNumberFormat="1" applyFont="1" applyFill="1" applyBorder="1" applyAlignment="1">
      <alignment horizontal="center"/>
    </xf>
    <xf numFmtId="190" fontId="15" fillId="0" borderId="1" xfId="0" applyNumberFormat="1" applyFont="1" applyFill="1" applyBorder="1" applyAlignment="1">
      <alignment horizontal="right"/>
    </xf>
    <xf numFmtId="187" fontId="15" fillId="0" borderId="1" xfId="1" applyNumberFormat="1" applyFont="1" applyFill="1" applyBorder="1" applyAlignment="1">
      <alignment horizontal="right" vertical="center"/>
    </xf>
    <xf numFmtId="187" fontId="16" fillId="0" borderId="4" xfId="1" applyNumberFormat="1" applyFont="1" applyFill="1" applyBorder="1" applyAlignment="1">
      <alignment horizontal="center"/>
    </xf>
    <xf numFmtId="0" fontId="16" fillId="0" borderId="4" xfId="0" applyFont="1" applyFill="1" applyBorder="1" applyAlignment="1">
      <alignment horizontal="right" vertical="center"/>
    </xf>
    <xf numFmtId="0" fontId="21" fillId="0" borderId="11" xfId="0" applyFont="1" applyFill="1" applyBorder="1" applyAlignment="1">
      <alignment horizontal="center"/>
    </xf>
    <xf numFmtId="187" fontId="15" fillId="0" borderId="11" xfId="1" applyNumberFormat="1" applyFont="1" applyFill="1" applyBorder="1" applyAlignment="1">
      <alignment horizontal="center"/>
    </xf>
    <xf numFmtId="187" fontId="28" fillId="0" borderId="1" xfId="1" applyNumberFormat="1" applyFont="1" applyFill="1" applyBorder="1" applyAlignment="1">
      <alignment horizontal="right" vertical="center"/>
    </xf>
    <xf numFmtId="187" fontId="28" fillId="0" borderId="1" xfId="1" applyNumberFormat="1" applyFont="1" applyFill="1" applyBorder="1" applyAlignment="1">
      <alignment horizontal="right"/>
    </xf>
    <xf numFmtId="0" fontId="16" fillId="0" borderId="5" xfId="0" applyFont="1" applyBorder="1" applyAlignment="1">
      <alignment horizontal="center"/>
    </xf>
    <xf numFmtId="187" fontId="20" fillId="0" borderId="5" xfId="1" applyNumberFormat="1" applyFont="1" applyFill="1" applyBorder="1" applyAlignment="1">
      <alignment horizontal="right" vertical="center"/>
    </xf>
    <xf numFmtId="187" fontId="15" fillId="0" borderId="5" xfId="1" applyNumberFormat="1" applyFont="1" applyFill="1" applyBorder="1" applyAlignment="1">
      <alignment horizontal="right" vertical="center"/>
    </xf>
    <xf numFmtId="187" fontId="28" fillId="0" borderId="4" xfId="1" applyNumberFormat="1" applyFont="1" applyFill="1" applyBorder="1" applyAlignment="1">
      <alignment horizontal="center" vertical="center"/>
    </xf>
    <xf numFmtId="187" fontId="16" fillId="0" borderId="1" xfId="1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/>
    </xf>
    <xf numFmtId="3" fontId="16" fillId="0" borderId="5" xfId="0" applyNumberFormat="1" applyFont="1" applyFill="1" applyBorder="1" applyAlignment="1">
      <alignment horizontal="right" vertical="center"/>
    </xf>
    <xf numFmtId="3" fontId="16" fillId="0" borderId="5" xfId="0" applyNumberFormat="1" applyFont="1" applyFill="1" applyBorder="1" applyAlignment="1">
      <alignment horizontal="right"/>
    </xf>
    <xf numFmtId="0" fontId="32" fillId="0" borderId="3" xfId="0" applyFont="1" applyFill="1" applyBorder="1"/>
    <xf numFmtId="187" fontId="16" fillId="0" borderId="5" xfId="1" applyNumberFormat="1" applyFont="1" applyFill="1" applyBorder="1" applyAlignment="1">
      <alignment horizontal="right"/>
    </xf>
    <xf numFmtId="187" fontId="16" fillId="0" borderId="4" xfId="1" applyNumberFormat="1" applyFont="1" applyFill="1" applyBorder="1" applyAlignment="1">
      <alignment horizontal="right"/>
    </xf>
    <xf numFmtId="188" fontId="16" fillId="0" borderId="4" xfId="1" applyNumberFormat="1" applyFont="1" applyFill="1" applyBorder="1" applyAlignment="1">
      <alignment horizontal="right"/>
    </xf>
    <xf numFmtId="4" fontId="28" fillId="0" borderId="4" xfId="0" applyNumberFormat="1" applyFont="1" applyFill="1" applyBorder="1" applyAlignment="1">
      <alignment horizontal="right" vertical="center"/>
    </xf>
    <xf numFmtId="190" fontId="16" fillId="0" borderId="1" xfId="0" applyNumberFormat="1" applyFont="1" applyFill="1" applyBorder="1" applyAlignment="1">
      <alignment horizontal="right"/>
    </xf>
    <xf numFmtId="0" fontId="24" fillId="0" borderId="0" xfId="0" applyFont="1" applyFill="1" applyBorder="1"/>
    <xf numFmtId="0" fontId="11" fillId="0" borderId="17" xfId="0" applyFont="1" applyFill="1" applyBorder="1"/>
    <xf numFmtId="0" fontId="15" fillId="0" borderId="3" xfId="0" applyFont="1" applyBorder="1" applyAlignment="1">
      <alignment vertical="top" wrapText="1"/>
    </xf>
    <xf numFmtId="3" fontId="15" fillId="0" borderId="3" xfId="0" applyNumberFormat="1" applyFont="1" applyBorder="1" applyAlignment="1">
      <alignment horizontal="center" vertical="top" wrapText="1"/>
    </xf>
    <xf numFmtId="3" fontId="15" fillId="0" borderId="3" xfId="0" applyNumberFormat="1" applyFont="1" applyBorder="1" applyAlignment="1">
      <alignment vertical="top"/>
    </xf>
    <xf numFmtId="0" fontId="14" fillId="0" borderId="0" xfId="0" applyFont="1" applyFill="1" applyBorder="1" applyAlignment="1">
      <alignment horizontal="left"/>
    </xf>
    <xf numFmtId="187" fontId="33" fillId="0" borderId="0" xfId="1" applyNumberFormat="1" applyFont="1" applyFill="1" applyBorder="1" applyAlignment="1">
      <alignment horizontal="right" vertical="top" wrapText="1" readingOrder="1"/>
    </xf>
    <xf numFmtId="0" fontId="16" fillId="2" borderId="4" xfId="0" applyFont="1" applyFill="1" applyBorder="1" applyAlignment="1">
      <alignment horizontal="center" vertical="center" wrapText="1"/>
    </xf>
    <xf numFmtId="3" fontId="16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0" fontId="21" fillId="2" borderId="0" xfId="0" applyFont="1" applyFill="1"/>
    <xf numFmtId="0" fontId="21" fillId="2" borderId="0" xfId="0" applyFont="1" applyFill="1" applyBorder="1"/>
    <xf numFmtId="0" fontId="32" fillId="0" borderId="0" xfId="0" applyFont="1" applyFill="1" applyAlignment="1">
      <alignment horizontal="center"/>
    </xf>
    <xf numFmtId="0" fontId="32" fillId="0" borderId="9" xfId="0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15" fillId="0" borderId="0" xfId="0" applyNumberFormat="1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3" fillId="0" borderId="2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9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_รายละเอียดโครงการ (เชื่อมโยงข้อมูล)" xfId="2"/>
  </cellStyles>
  <dxfs count="0"/>
  <tableStyles count="0" defaultTableStyle="TableStyleMedium2" defaultPivotStyle="PivotStyleLight16"/>
  <colors>
    <mruColors>
      <color rgb="FFFF6699"/>
      <color rgb="FF42DE42"/>
      <color rgb="FFFFFFCC"/>
      <color rgb="FFCAE8A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zoomScaleSheetLayoutView="85" workbookViewId="0">
      <selection activeCell="E40" sqref="E40"/>
    </sheetView>
  </sheetViews>
  <sheetFormatPr defaultRowHeight="21" x14ac:dyDescent="0.45"/>
  <cols>
    <col min="1" max="1" width="51.5703125" style="3" customWidth="1"/>
    <col min="2" max="2" width="8" style="3" customWidth="1"/>
    <col min="3" max="3" width="10.5703125" style="3" customWidth="1"/>
    <col min="4" max="4" width="11" style="3" customWidth="1"/>
    <col min="5" max="5" width="9.140625" style="3" customWidth="1"/>
    <col min="6" max="6" width="9.85546875" style="3" customWidth="1"/>
    <col min="7" max="7" width="12.42578125" style="3" bestFit="1" customWidth="1"/>
    <col min="8" max="8" width="12" style="3" customWidth="1"/>
    <col min="9" max="9" width="11.7109375" style="3" customWidth="1"/>
    <col min="10" max="10" width="11.28515625" style="10" customWidth="1"/>
    <col min="11" max="16384" width="9.140625" style="3"/>
  </cols>
  <sheetData>
    <row r="1" spans="1:10" ht="22.5" x14ac:dyDescent="0.45">
      <c r="A1" s="549" t="s">
        <v>748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0" ht="22.5" x14ac:dyDescent="0.45">
      <c r="A2" s="550" t="s">
        <v>204</v>
      </c>
      <c r="B2" s="550"/>
      <c r="C2" s="550"/>
      <c r="D2" s="550"/>
      <c r="E2" s="550"/>
      <c r="F2" s="550"/>
      <c r="G2" s="550"/>
      <c r="H2" s="550"/>
      <c r="I2" s="550"/>
      <c r="J2" s="550"/>
    </row>
    <row r="3" spans="1:10" ht="56.25" x14ac:dyDescent="0.45">
      <c r="A3" s="26" t="s">
        <v>749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8" t="s">
        <v>10</v>
      </c>
      <c r="H3" s="28" t="s">
        <v>16</v>
      </c>
      <c r="I3" s="28" t="s">
        <v>11</v>
      </c>
      <c r="J3" s="27" t="s">
        <v>4</v>
      </c>
    </row>
    <row r="4" spans="1:10" x14ac:dyDescent="0.45">
      <c r="A4" s="291" t="s">
        <v>0</v>
      </c>
      <c r="B4" s="113"/>
      <c r="C4" s="113"/>
      <c r="D4" s="113"/>
      <c r="E4" s="113"/>
      <c r="F4" s="292"/>
      <c r="G4" s="47"/>
      <c r="H4" s="47"/>
      <c r="I4" s="47"/>
      <c r="J4" s="293"/>
    </row>
    <row r="5" spans="1:10" x14ac:dyDescent="0.45">
      <c r="A5" s="91" t="s">
        <v>191</v>
      </c>
      <c r="B5" s="50">
        <v>3</v>
      </c>
      <c r="C5" s="50">
        <v>2</v>
      </c>
      <c r="D5" s="50">
        <v>3</v>
      </c>
      <c r="E5" s="50">
        <v>0</v>
      </c>
      <c r="F5" s="50">
        <v>0</v>
      </c>
      <c r="G5" s="516">
        <v>68134639</v>
      </c>
      <c r="H5" s="149">
        <v>7540200</v>
      </c>
      <c r="I5" s="516">
        <v>1587746</v>
      </c>
      <c r="J5" s="224" t="s">
        <v>754</v>
      </c>
    </row>
    <row r="6" spans="1:10" x14ac:dyDescent="0.45">
      <c r="A6" s="128" t="s">
        <v>29</v>
      </c>
      <c r="B6" s="46">
        <f>B5</f>
        <v>3</v>
      </c>
      <c r="C6" s="46">
        <f>C5</f>
        <v>2</v>
      </c>
      <c r="D6" s="46">
        <f t="shared" ref="D6:J6" si="0">D5</f>
        <v>3</v>
      </c>
      <c r="E6" s="46">
        <f t="shared" si="0"/>
        <v>0</v>
      </c>
      <c r="F6" s="46">
        <f t="shared" si="0"/>
        <v>0</v>
      </c>
      <c r="G6" s="271">
        <f t="shared" si="0"/>
        <v>68134639</v>
      </c>
      <c r="H6" s="271">
        <f t="shared" si="0"/>
        <v>7540200</v>
      </c>
      <c r="I6" s="271">
        <f t="shared" si="0"/>
        <v>1587746</v>
      </c>
      <c r="J6" s="46" t="str">
        <f t="shared" si="0"/>
        <v>8 โครงการ</v>
      </c>
    </row>
    <row r="7" spans="1:10" x14ac:dyDescent="0.45">
      <c r="A7" s="137" t="s">
        <v>13</v>
      </c>
      <c r="B7" s="30"/>
      <c r="C7" s="30"/>
      <c r="D7" s="30"/>
      <c r="E7" s="30"/>
      <c r="F7" s="222"/>
      <c r="G7" s="37"/>
      <c r="H7" s="37"/>
      <c r="I7" s="37"/>
      <c r="J7" s="224"/>
    </row>
    <row r="8" spans="1:10" x14ac:dyDescent="0.45">
      <c r="A8" s="91" t="s">
        <v>192</v>
      </c>
      <c r="B8" s="50">
        <v>1</v>
      </c>
      <c r="C8" s="50">
        <v>1</v>
      </c>
      <c r="D8" s="50">
        <v>0</v>
      </c>
      <c r="E8" s="50">
        <v>0</v>
      </c>
      <c r="F8" s="50">
        <v>0</v>
      </c>
      <c r="G8" s="516">
        <v>760000</v>
      </c>
      <c r="H8" s="149">
        <v>546000</v>
      </c>
      <c r="I8" s="516">
        <v>440475</v>
      </c>
      <c r="J8" s="224" t="s">
        <v>755</v>
      </c>
    </row>
    <row r="9" spans="1:10" x14ac:dyDescent="0.45">
      <c r="A9" s="91" t="s">
        <v>193</v>
      </c>
      <c r="B9" s="50">
        <v>0</v>
      </c>
      <c r="C9" s="50">
        <v>2</v>
      </c>
      <c r="D9" s="50">
        <v>0</v>
      </c>
      <c r="E9" s="50">
        <v>0</v>
      </c>
      <c r="F9" s="50">
        <v>0</v>
      </c>
      <c r="G9" s="516">
        <v>68304653</v>
      </c>
      <c r="H9" s="149">
        <v>96000</v>
      </c>
      <c r="I9" s="516">
        <v>0</v>
      </c>
      <c r="J9" s="224" t="s">
        <v>755</v>
      </c>
    </row>
    <row r="10" spans="1:10" x14ac:dyDescent="0.45">
      <c r="A10" s="128" t="s">
        <v>30</v>
      </c>
      <c r="B10" s="46">
        <f>SUM(B8:B9)</f>
        <v>1</v>
      </c>
      <c r="C10" s="46">
        <f t="shared" ref="C10:I10" si="1">SUM(C8:C9)</f>
        <v>3</v>
      </c>
      <c r="D10" s="46">
        <f t="shared" si="1"/>
        <v>0</v>
      </c>
      <c r="E10" s="46">
        <f t="shared" si="1"/>
        <v>0</v>
      </c>
      <c r="F10" s="46">
        <f t="shared" si="1"/>
        <v>0</v>
      </c>
      <c r="G10" s="271">
        <f t="shared" si="1"/>
        <v>69064653</v>
      </c>
      <c r="H10" s="271">
        <f t="shared" si="1"/>
        <v>642000</v>
      </c>
      <c r="I10" s="271">
        <f t="shared" si="1"/>
        <v>440475</v>
      </c>
      <c r="J10" s="128" t="s">
        <v>756</v>
      </c>
    </row>
    <row r="11" spans="1:10" x14ac:dyDescent="0.45">
      <c r="A11" s="291" t="s">
        <v>1</v>
      </c>
      <c r="B11" s="47"/>
      <c r="C11" s="47"/>
      <c r="D11" s="47"/>
      <c r="E11" s="47"/>
      <c r="F11" s="47"/>
      <c r="G11" s="47"/>
      <c r="H11" s="47"/>
      <c r="I11" s="47"/>
      <c r="J11" s="157"/>
    </row>
    <row r="12" spans="1:10" x14ac:dyDescent="0.45">
      <c r="A12" s="91" t="s">
        <v>194</v>
      </c>
      <c r="B12" s="50">
        <v>2</v>
      </c>
      <c r="C12" s="50">
        <v>1</v>
      </c>
      <c r="D12" s="50">
        <v>0</v>
      </c>
      <c r="E12" s="50">
        <v>0</v>
      </c>
      <c r="F12" s="50">
        <v>0</v>
      </c>
      <c r="G12" s="294">
        <v>5400000</v>
      </c>
      <c r="H12" s="149">
        <v>3926700</v>
      </c>
      <c r="I12" s="296">
        <v>1156000</v>
      </c>
      <c r="J12" s="224" t="s">
        <v>757</v>
      </c>
    </row>
    <row r="13" spans="1:10" x14ac:dyDescent="0.45">
      <c r="A13" s="91" t="s">
        <v>195</v>
      </c>
      <c r="B13" s="50">
        <v>3</v>
      </c>
      <c r="C13" s="50">
        <v>2</v>
      </c>
      <c r="D13" s="50">
        <v>1</v>
      </c>
      <c r="E13" s="50">
        <v>0</v>
      </c>
      <c r="F13" s="50">
        <v>0</v>
      </c>
      <c r="G13" s="149">
        <v>580000</v>
      </c>
      <c r="H13" s="73">
        <v>350000</v>
      </c>
      <c r="I13" s="297">
        <v>49100</v>
      </c>
      <c r="J13" s="224" t="s">
        <v>758</v>
      </c>
    </row>
    <row r="14" spans="1:10" x14ac:dyDescent="0.45">
      <c r="A14" s="91" t="s">
        <v>196</v>
      </c>
      <c r="B14" s="50">
        <v>5</v>
      </c>
      <c r="C14" s="50">
        <v>0</v>
      </c>
      <c r="D14" s="50">
        <v>0</v>
      </c>
      <c r="E14" s="50">
        <v>0</v>
      </c>
      <c r="F14" s="50">
        <v>0</v>
      </c>
      <c r="G14" s="294">
        <v>1140000</v>
      </c>
      <c r="H14" s="73">
        <v>665000</v>
      </c>
      <c r="I14" s="294">
        <v>162500</v>
      </c>
      <c r="J14" s="224" t="s">
        <v>759</v>
      </c>
    </row>
    <row r="15" spans="1:10" x14ac:dyDescent="0.45">
      <c r="A15" s="91" t="s">
        <v>197</v>
      </c>
      <c r="B15" s="50">
        <v>1</v>
      </c>
      <c r="C15" s="50">
        <v>3</v>
      </c>
      <c r="D15" s="50">
        <v>0</v>
      </c>
      <c r="E15" s="50">
        <v>0</v>
      </c>
      <c r="F15" s="50">
        <v>0</v>
      </c>
      <c r="G15" s="149">
        <v>525000</v>
      </c>
      <c r="H15" s="73">
        <v>98000</v>
      </c>
      <c r="I15" s="149">
        <v>15000</v>
      </c>
      <c r="J15" s="224" t="s">
        <v>756</v>
      </c>
    </row>
    <row r="16" spans="1:10" x14ac:dyDescent="0.45">
      <c r="A16" s="91" t="s">
        <v>198</v>
      </c>
      <c r="B16" s="30">
        <v>3</v>
      </c>
      <c r="C16" s="30">
        <v>2</v>
      </c>
      <c r="D16" s="50">
        <v>0</v>
      </c>
      <c r="E16" s="50">
        <v>0</v>
      </c>
      <c r="F16" s="50">
        <v>0</v>
      </c>
      <c r="G16" s="73">
        <v>10415000</v>
      </c>
      <c r="H16" s="73">
        <v>10766400</v>
      </c>
      <c r="I16" s="73">
        <v>4800000</v>
      </c>
      <c r="J16" s="224" t="s">
        <v>759</v>
      </c>
    </row>
    <row r="17" spans="1:10" x14ac:dyDescent="0.45">
      <c r="A17" s="91" t="s">
        <v>750</v>
      </c>
      <c r="B17" s="30">
        <v>1</v>
      </c>
      <c r="C17" s="30">
        <v>0</v>
      </c>
      <c r="D17" s="50">
        <v>0</v>
      </c>
      <c r="E17" s="50">
        <v>0</v>
      </c>
      <c r="F17" s="50">
        <v>0</v>
      </c>
      <c r="G17" s="73">
        <v>130000</v>
      </c>
      <c r="H17" s="73">
        <v>115000</v>
      </c>
      <c r="I17" s="73">
        <v>115000</v>
      </c>
      <c r="J17" s="224" t="s">
        <v>747</v>
      </c>
    </row>
    <row r="18" spans="1:10" x14ac:dyDescent="0.45">
      <c r="A18" s="128" t="s">
        <v>31</v>
      </c>
      <c r="B18" s="46">
        <f>SUM(B12:B17)</f>
        <v>15</v>
      </c>
      <c r="C18" s="46">
        <f t="shared" ref="C18:I18" si="2">SUM(C12:C17)</f>
        <v>8</v>
      </c>
      <c r="D18" s="46">
        <f t="shared" si="2"/>
        <v>1</v>
      </c>
      <c r="E18" s="46">
        <f t="shared" si="2"/>
        <v>0</v>
      </c>
      <c r="F18" s="46">
        <f t="shared" si="2"/>
        <v>0</v>
      </c>
      <c r="G18" s="271">
        <f t="shared" si="2"/>
        <v>18190000</v>
      </c>
      <c r="H18" s="271">
        <f t="shared" si="2"/>
        <v>15921100</v>
      </c>
      <c r="I18" s="271">
        <f t="shared" si="2"/>
        <v>6297600</v>
      </c>
      <c r="J18" s="128" t="s">
        <v>752</v>
      </c>
    </row>
    <row r="19" spans="1:10" x14ac:dyDescent="0.45">
      <c r="A19" s="69"/>
      <c r="B19" s="78"/>
      <c r="C19" s="78"/>
      <c r="D19" s="78"/>
      <c r="E19" s="78"/>
      <c r="F19" s="78"/>
      <c r="G19" s="298"/>
      <c r="H19" s="298"/>
      <c r="I19" s="299"/>
      <c r="J19" s="69"/>
    </row>
    <row r="20" spans="1:10" x14ac:dyDescent="0.45">
      <c r="A20" s="69"/>
      <c r="B20" s="78"/>
      <c r="C20" s="78"/>
      <c r="D20" s="78"/>
      <c r="E20" s="78"/>
      <c r="F20" s="78"/>
      <c r="G20" s="298"/>
      <c r="H20" s="298"/>
      <c r="I20" s="299"/>
      <c r="J20" s="69"/>
    </row>
    <row r="21" spans="1:10" ht="56.25" x14ac:dyDescent="0.45">
      <c r="A21" s="46" t="s">
        <v>749</v>
      </c>
      <c r="B21" s="84" t="s">
        <v>5</v>
      </c>
      <c r="C21" s="84" t="s">
        <v>6</v>
      </c>
      <c r="D21" s="84" t="s">
        <v>7</v>
      </c>
      <c r="E21" s="84" t="s">
        <v>8</v>
      </c>
      <c r="F21" s="84" t="s">
        <v>9</v>
      </c>
      <c r="G21" s="85" t="s">
        <v>10</v>
      </c>
      <c r="H21" s="85" t="s">
        <v>16</v>
      </c>
      <c r="I21" s="85" t="s">
        <v>11</v>
      </c>
      <c r="J21" s="84" t="s">
        <v>4</v>
      </c>
    </row>
    <row r="22" spans="1:10" x14ac:dyDescent="0.45">
      <c r="A22" s="137" t="s">
        <v>2</v>
      </c>
      <c r="B22" s="30"/>
      <c r="C22" s="30"/>
      <c r="D22" s="30"/>
      <c r="E22" s="30"/>
      <c r="F22" s="222"/>
      <c r="G22" s="87"/>
      <c r="H22" s="37"/>
      <c r="I22" s="37"/>
      <c r="J22" s="224"/>
    </row>
    <row r="23" spans="1:10" x14ac:dyDescent="0.45">
      <c r="A23" s="91" t="s">
        <v>199</v>
      </c>
      <c r="B23" s="30">
        <v>1</v>
      </c>
      <c r="C23" s="30">
        <v>0</v>
      </c>
      <c r="D23" s="30">
        <v>4</v>
      </c>
      <c r="E23" s="30">
        <v>0</v>
      </c>
      <c r="F23" s="30">
        <v>0</v>
      </c>
      <c r="G23" s="73">
        <v>140000</v>
      </c>
      <c r="H23" s="73">
        <v>5000</v>
      </c>
      <c r="I23" s="73">
        <v>0</v>
      </c>
      <c r="J23" s="224" t="s">
        <v>759</v>
      </c>
    </row>
    <row r="24" spans="1:10" x14ac:dyDescent="0.45">
      <c r="A24" s="91" t="s">
        <v>200</v>
      </c>
      <c r="B24" s="30">
        <v>2</v>
      </c>
      <c r="C24" s="30">
        <v>1</v>
      </c>
      <c r="D24" s="30">
        <v>1</v>
      </c>
      <c r="E24" s="30">
        <v>0</v>
      </c>
      <c r="F24" s="30">
        <v>0</v>
      </c>
      <c r="G24" s="73">
        <v>6060000</v>
      </c>
      <c r="H24" s="73">
        <v>97000</v>
      </c>
      <c r="I24" s="73">
        <v>0</v>
      </c>
      <c r="J24" s="224" t="s">
        <v>756</v>
      </c>
    </row>
    <row r="25" spans="1:10" x14ac:dyDescent="0.45">
      <c r="A25" s="128" t="s">
        <v>32</v>
      </c>
      <c r="B25" s="46">
        <f>SUM(B23:B24)</f>
        <v>3</v>
      </c>
      <c r="C25" s="46">
        <f t="shared" ref="C25:I25" si="3">SUM(C23:C24)</f>
        <v>1</v>
      </c>
      <c r="D25" s="46">
        <f t="shared" si="3"/>
        <v>5</v>
      </c>
      <c r="E25" s="46">
        <f t="shared" si="3"/>
        <v>0</v>
      </c>
      <c r="F25" s="46">
        <f t="shared" si="3"/>
        <v>0</v>
      </c>
      <c r="G25" s="271">
        <f t="shared" si="3"/>
        <v>6200000</v>
      </c>
      <c r="H25" s="271">
        <f t="shared" si="3"/>
        <v>102000</v>
      </c>
      <c r="I25" s="518">
        <f t="shared" si="3"/>
        <v>0</v>
      </c>
      <c r="J25" s="128" t="s">
        <v>751</v>
      </c>
    </row>
    <row r="26" spans="1:10" x14ac:dyDescent="0.45">
      <c r="A26" s="291" t="s">
        <v>3</v>
      </c>
      <c r="B26" s="113"/>
      <c r="C26" s="113"/>
      <c r="D26" s="113"/>
      <c r="E26" s="113"/>
      <c r="F26" s="113"/>
      <c r="G26" s="37"/>
      <c r="H26" s="37"/>
      <c r="I26" s="37"/>
      <c r="J26" s="113"/>
    </row>
    <row r="27" spans="1:10" x14ac:dyDescent="0.45">
      <c r="A27" s="91" t="s">
        <v>201</v>
      </c>
      <c r="B27" s="30">
        <v>5</v>
      </c>
      <c r="C27" s="30">
        <v>3</v>
      </c>
      <c r="D27" s="30">
        <v>1</v>
      </c>
      <c r="E27" s="30">
        <v>0</v>
      </c>
      <c r="F27" s="30">
        <v>0</v>
      </c>
      <c r="G27" s="73">
        <v>3015000</v>
      </c>
      <c r="H27" s="73">
        <v>1491460</v>
      </c>
      <c r="I27" s="515">
        <v>450172.5</v>
      </c>
      <c r="J27" s="224" t="s">
        <v>760</v>
      </c>
    </row>
    <row r="28" spans="1:10" x14ac:dyDescent="0.45">
      <c r="A28" s="91" t="s">
        <v>202</v>
      </c>
      <c r="B28" s="30">
        <v>2</v>
      </c>
      <c r="C28" s="30">
        <v>1</v>
      </c>
      <c r="D28" s="30">
        <v>0</v>
      </c>
      <c r="E28" s="30">
        <v>0</v>
      </c>
      <c r="F28" s="30">
        <v>0</v>
      </c>
      <c r="G28" s="73">
        <v>675000</v>
      </c>
      <c r="H28" s="73">
        <v>330000</v>
      </c>
      <c r="I28" s="73">
        <v>3900</v>
      </c>
      <c r="J28" s="224" t="s">
        <v>757</v>
      </c>
    </row>
    <row r="29" spans="1:10" x14ac:dyDescent="0.45">
      <c r="A29" s="91" t="s">
        <v>203</v>
      </c>
      <c r="B29" s="30">
        <v>3</v>
      </c>
      <c r="C29" s="30">
        <v>1</v>
      </c>
      <c r="D29" s="30">
        <v>0</v>
      </c>
      <c r="E29" s="30">
        <v>0</v>
      </c>
      <c r="F29" s="30">
        <v>0</v>
      </c>
      <c r="G29" s="73">
        <v>755000</v>
      </c>
      <c r="H29" s="149">
        <v>423900</v>
      </c>
      <c r="I29" s="73">
        <v>29020</v>
      </c>
      <c r="J29" s="224" t="s">
        <v>756</v>
      </c>
    </row>
    <row r="30" spans="1:10" x14ac:dyDescent="0.45">
      <c r="A30" s="128" t="s">
        <v>35</v>
      </c>
      <c r="B30" s="46">
        <f>SUM(B27:B29)</f>
        <v>10</v>
      </c>
      <c r="C30" s="46">
        <f t="shared" ref="C30:I30" si="4">SUM(C27:C29)</f>
        <v>5</v>
      </c>
      <c r="D30" s="46">
        <f t="shared" si="4"/>
        <v>1</v>
      </c>
      <c r="E30" s="46">
        <f t="shared" si="4"/>
        <v>0</v>
      </c>
      <c r="F30" s="46">
        <f t="shared" si="4"/>
        <v>0</v>
      </c>
      <c r="G30" s="271">
        <f t="shared" si="4"/>
        <v>4445000</v>
      </c>
      <c r="H30" s="271">
        <f t="shared" si="4"/>
        <v>2245360</v>
      </c>
      <c r="I30" s="271">
        <f t="shared" si="4"/>
        <v>483092.5</v>
      </c>
      <c r="J30" s="128" t="s">
        <v>756</v>
      </c>
    </row>
    <row r="31" spans="1:10" x14ac:dyDescent="0.45">
      <c r="A31" s="128" t="s">
        <v>33</v>
      </c>
      <c r="B31" s="128">
        <f>SUM(B6,B10,B18,B25,B30)</f>
        <v>32</v>
      </c>
      <c r="C31" s="128">
        <f t="shared" ref="C31:I31" si="5">SUM(C6,C10,C18,C25,C30)</f>
        <v>19</v>
      </c>
      <c r="D31" s="128">
        <f t="shared" si="5"/>
        <v>10</v>
      </c>
      <c r="E31" s="128">
        <f t="shared" si="5"/>
        <v>0</v>
      </c>
      <c r="F31" s="128">
        <f t="shared" si="5"/>
        <v>0</v>
      </c>
      <c r="G31" s="517">
        <f t="shared" si="5"/>
        <v>166034292</v>
      </c>
      <c r="H31" s="517">
        <f t="shared" si="5"/>
        <v>26450660</v>
      </c>
      <c r="I31" s="517">
        <f t="shared" si="5"/>
        <v>8808913.5</v>
      </c>
      <c r="J31" s="128" t="s">
        <v>753</v>
      </c>
    </row>
    <row r="32" spans="1:10" x14ac:dyDescent="0.45">
      <c r="A32" s="69"/>
      <c r="B32" s="116"/>
      <c r="C32" s="116"/>
      <c r="D32" s="116"/>
      <c r="E32" s="116"/>
      <c r="F32" s="116"/>
      <c r="G32" s="116"/>
      <c r="H32" s="116"/>
      <c r="I32" s="116"/>
      <c r="J32" s="210"/>
    </row>
    <row r="33" spans="1:10" x14ac:dyDescent="0.45">
      <c r="A33" s="69"/>
      <c r="B33" s="116"/>
      <c r="C33" s="116"/>
      <c r="D33" s="116"/>
      <c r="E33" s="116"/>
      <c r="F33" s="116"/>
      <c r="G33" s="116"/>
      <c r="H33" s="116"/>
      <c r="I33" s="116"/>
      <c r="J33" s="210"/>
    </row>
    <row r="34" spans="1:10" x14ac:dyDescent="0.45">
      <c r="A34" s="209" t="s">
        <v>761</v>
      </c>
      <c r="B34" s="69"/>
      <c r="C34" s="69"/>
      <c r="D34" s="69"/>
      <c r="E34" s="69"/>
      <c r="F34" s="69"/>
      <c r="G34" s="70"/>
      <c r="H34" s="70"/>
      <c r="I34" s="300"/>
      <c r="J34" s="67"/>
    </row>
    <row r="35" spans="1:10" x14ac:dyDescent="0.45">
      <c r="A35" s="301" t="s">
        <v>762</v>
      </c>
      <c r="B35" s="69"/>
      <c r="C35" s="69"/>
      <c r="D35" s="69"/>
      <c r="E35" s="69"/>
      <c r="F35" s="69"/>
      <c r="G35" s="70"/>
      <c r="H35" s="70"/>
      <c r="I35" s="300"/>
      <c r="J35" s="67"/>
    </row>
    <row r="36" spans="1:10" x14ac:dyDescent="0.45">
      <c r="A36" s="301" t="s">
        <v>38</v>
      </c>
      <c r="B36" s="69"/>
      <c r="C36" s="69"/>
      <c r="D36" s="69"/>
      <c r="E36" s="69"/>
      <c r="F36" s="69"/>
      <c r="G36" s="70"/>
      <c r="H36" s="70"/>
      <c r="I36" s="300"/>
      <c r="J36" s="67"/>
    </row>
    <row r="37" spans="1:10" x14ac:dyDescent="0.45">
      <c r="A37" s="209" t="s">
        <v>39</v>
      </c>
      <c r="B37" s="116"/>
      <c r="C37" s="116"/>
      <c r="D37" s="116"/>
      <c r="E37" s="116"/>
      <c r="F37" s="116"/>
      <c r="G37" s="116"/>
      <c r="H37" s="116"/>
      <c r="I37" s="116"/>
      <c r="J37" s="210"/>
    </row>
    <row r="38" spans="1:10" x14ac:dyDescent="0.45">
      <c r="A38" s="9"/>
      <c r="B38" s="106"/>
      <c r="C38" s="106"/>
      <c r="D38" s="106"/>
      <c r="E38" s="106"/>
      <c r="F38" s="106"/>
      <c r="G38" s="106"/>
      <c r="H38" s="106"/>
      <c r="I38" s="106"/>
      <c r="J38" s="272"/>
    </row>
  </sheetData>
  <mergeCells count="2">
    <mergeCell ref="A1:J1"/>
    <mergeCell ref="A2:J2"/>
  </mergeCells>
  <phoneticPr fontId="2" type="noConversion"/>
  <pageMargins left="0.23622047244094491" right="0.23622047244094491" top="0.78740157480314965" bottom="0" header="0.31496062992125984" footer="0.31496062992125984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AN364"/>
  <sheetViews>
    <sheetView view="pageBreakPreview" zoomScaleNormal="75" zoomScaleSheetLayoutView="100" workbookViewId="0">
      <selection activeCell="K2" sqref="K2"/>
    </sheetView>
  </sheetViews>
  <sheetFormatPr defaultRowHeight="21" x14ac:dyDescent="0.45"/>
  <cols>
    <col min="1" max="1" width="28.42578125" style="116" customWidth="1"/>
    <col min="2" max="2" width="8.7109375" style="210" bestFit="1" customWidth="1"/>
    <col min="3" max="3" width="11" style="210" customWidth="1"/>
    <col min="4" max="4" width="10.85546875" style="210" customWidth="1"/>
    <col min="5" max="5" width="8.85546875" style="210" customWidth="1"/>
    <col min="6" max="6" width="9.7109375" style="210" customWidth="1"/>
    <col min="7" max="7" width="10.140625" style="210" customWidth="1"/>
    <col min="8" max="8" width="9.5703125" style="211" customWidth="1"/>
    <col min="9" max="9" width="10.5703125" style="211" customWidth="1"/>
    <col min="10" max="10" width="33.7109375" style="208" customWidth="1"/>
    <col min="11" max="11" width="22.140625" style="11" customWidth="1"/>
    <col min="12" max="12" width="22" style="7" customWidth="1"/>
    <col min="13" max="13" width="9.140625" style="7"/>
    <col min="14" max="14" width="10" style="8" bestFit="1" customWidth="1"/>
    <col min="15" max="40" width="9.140625" style="7"/>
    <col min="41" max="16384" width="9.140625" style="6"/>
  </cols>
  <sheetData>
    <row r="1" spans="1:40" s="4" customFormat="1" ht="65.25" customHeight="1" x14ac:dyDescent="0.45">
      <c r="A1" s="26" t="s">
        <v>205</v>
      </c>
      <c r="B1" s="27" t="s">
        <v>5</v>
      </c>
      <c r="C1" s="27" t="s">
        <v>6</v>
      </c>
      <c r="D1" s="27" t="s">
        <v>7</v>
      </c>
      <c r="E1" s="27" t="s">
        <v>8</v>
      </c>
      <c r="F1" s="27" t="s">
        <v>9</v>
      </c>
      <c r="G1" s="28" t="s">
        <v>10</v>
      </c>
      <c r="H1" s="28" t="s">
        <v>16</v>
      </c>
      <c r="I1" s="28" t="s">
        <v>11</v>
      </c>
      <c r="J1" s="86" t="s">
        <v>188</v>
      </c>
      <c r="K1" s="11"/>
      <c r="L1" s="11"/>
      <c r="M1" s="11"/>
      <c r="N1" s="1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4" customFormat="1" ht="21" customHeight="1" x14ac:dyDescent="0.45">
      <c r="A2" s="47" t="s">
        <v>68</v>
      </c>
      <c r="B2" s="125"/>
      <c r="C2" s="113"/>
      <c r="D2" s="113"/>
      <c r="E2" s="113"/>
      <c r="F2" s="113"/>
      <c r="G2" s="113"/>
      <c r="H2" s="114"/>
      <c r="I2" s="114"/>
      <c r="J2" s="115"/>
      <c r="K2" s="11"/>
      <c r="L2" s="11"/>
      <c r="M2" s="11"/>
      <c r="N2" s="1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s="4" customFormat="1" ht="21" customHeight="1" x14ac:dyDescent="0.45">
      <c r="A3" s="54" t="s">
        <v>69</v>
      </c>
      <c r="B3" s="127"/>
      <c r="C3" s="30"/>
      <c r="D3" s="30"/>
      <c r="E3" s="30"/>
      <c r="F3" s="30"/>
      <c r="G3" s="30"/>
      <c r="H3" s="31"/>
      <c r="I3" s="31"/>
      <c r="J3" s="32"/>
      <c r="K3" s="11"/>
      <c r="L3" s="11"/>
      <c r="M3" s="11"/>
      <c r="N3" s="14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0" s="4" customFormat="1" ht="21" customHeight="1" x14ac:dyDescent="0.45">
      <c r="A4" s="140" t="s">
        <v>206</v>
      </c>
      <c r="B4" s="30"/>
      <c r="C4" s="30"/>
      <c r="D4" s="30"/>
      <c r="E4" s="30"/>
      <c r="F4" s="30"/>
      <c r="G4" s="339">
        <v>68134639</v>
      </c>
      <c r="H4" s="31"/>
      <c r="I4" s="31"/>
      <c r="J4" s="32"/>
      <c r="K4" s="11"/>
      <c r="L4" s="11"/>
      <c r="M4" s="11"/>
      <c r="N4" s="1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s="4" customFormat="1" ht="21" customHeight="1" x14ac:dyDescent="0.45">
      <c r="A5" s="302" t="s">
        <v>66</v>
      </c>
      <c r="C5" s="30"/>
      <c r="D5" s="30"/>
      <c r="E5" s="30"/>
      <c r="F5" s="30"/>
      <c r="H5" s="5"/>
      <c r="I5" s="31"/>
      <c r="J5" s="32"/>
      <c r="K5" s="11"/>
      <c r="L5" s="11"/>
      <c r="M5" s="11"/>
      <c r="N5" s="14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s="4" customFormat="1" ht="21" customHeight="1" x14ac:dyDescent="0.45">
      <c r="A6" s="338" t="s">
        <v>363</v>
      </c>
      <c r="B6" s="37"/>
      <c r="C6" s="5"/>
      <c r="D6" s="30"/>
      <c r="E6" s="30"/>
      <c r="F6" s="30"/>
      <c r="G6" s="31"/>
      <c r="H6" s="308">
        <v>99000</v>
      </c>
      <c r="I6" s="31" t="s">
        <v>15</v>
      </c>
      <c r="J6" s="37" t="s">
        <v>216</v>
      </c>
      <c r="K6" s="307"/>
      <c r="L6" s="11"/>
      <c r="M6" s="11"/>
      <c r="N6" s="14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s="4" customFormat="1" ht="21" customHeight="1" x14ac:dyDescent="0.45">
      <c r="A7" s="117" t="s">
        <v>67</v>
      </c>
      <c r="B7" s="72"/>
      <c r="C7" s="87"/>
      <c r="D7" s="30"/>
      <c r="E7" s="30"/>
      <c r="F7" s="30"/>
      <c r="G7" s="31"/>
      <c r="H7" s="309"/>
      <c r="I7" s="31"/>
      <c r="J7" s="53" t="s">
        <v>215</v>
      </c>
      <c r="K7" s="307" t="s">
        <v>514</v>
      </c>
      <c r="L7" s="11"/>
      <c r="M7" s="11"/>
      <c r="N7" s="14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s="4" customFormat="1" ht="21" customHeight="1" x14ac:dyDescent="0.45">
      <c r="A8" s="117" t="s">
        <v>207</v>
      </c>
      <c r="B8" s="5"/>
      <c r="C8" s="30"/>
      <c r="D8" s="30"/>
      <c r="E8" s="30"/>
      <c r="F8" s="30"/>
      <c r="G8" s="31"/>
      <c r="H8" s="309"/>
      <c r="I8" s="105"/>
      <c r="J8" s="53" t="s">
        <v>336</v>
      </c>
      <c r="K8" s="11"/>
      <c r="L8" s="11"/>
      <c r="M8" s="11"/>
      <c r="N8" s="14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s="4" customFormat="1" ht="21" customHeight="1" x14ac:dyDescent="0.45">
      <c r="A9" s="306" t="s">
        <v>365</v>
      </c>
      <c r="B9" s="160"/>
      <c r="C9" s="200"/>
      <c r="D9" s="113"/>
      <c r="E9" s="113"/>
      <c r="F9" s="113"/>
      <c r="G9" s="114"/>
      <c r="H9" s="310">
        <v>250000</v>
      </c>
      <c r="I9" s="31" t="s">
        <v>15</v>
      </c>
      <c r="J9" s="49" t="s">
        <v>216</v>
      </c>
      <c r="K9" s="281"/>
      <c r="L9" s="11"/>
      <c r="M9" s="11"/>
      <c r="N9" s="14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s="4" customFormat="1" ht="21" customHeight="1" x14ac:dyDescent="0.45">
      <c r="A10" s="122" t="s">
        <v>208</v>
      </c>
      <c r="B10" s="37"/>
      <c r="C10" s="30"/>
      <c r="D10" s="30"/>
      <c r="E10" s="30"/>
      <c r="F10" s="30"/>
      <c r="G10" s="31"/>
      <c r="H10" s="309"/>
      <c r="I10" s="31"/>
      <c r="J10" s="53" t="s">
        <v>215</v>
      </c>
      <c r="K10" s="281"/>
      <c r="L10" s="11"/>
      <c r="M10" s="11"/>
      <c r="N10" s="14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4" customFormat="1" ht="21" customHeight="1" x14ac:dyDescent="0.45">
      <c r="A11" s="121" t="s">
        <v>209</v>
      </c>
      <c r="B11" s="72"/>
      <c r="C11" s="30"/>
      <c r="D11" s="30"/>
      <c r="E11" s="30"/>
      <c r="F11" s="30"/>
      <c r="G11" s="31"/>
      <c r="H11" s="309"/>
      <c r="I11" s="31"/>
      <c r="J11" s="53" t="s">
        <v>337</v>
      </c>
      <c r="K11" s="11"/>
      <c r="L11" s="11"/>
      <c r="M11" s="11"/>
      <c r="N11" s="14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 s="4" customFormat="1" ht="21.75" customHeight="1" x14ac:dyDescent="0.45">
      <c r="A12" s="199" t="s">
        <v>210</v>
      </c>
      <c r="B12" s="18"/>
      <c r="C12" s="18"/>
      <c r="D12" s="18"/>
      <c r="E12" s="18"/>
      <c r="F12" s="18"/>
      <c r="G12" s="18"/>
      <c r="H12" s="309"/>
      <c r="I12" s="18"/>
      <c r="J12" s="18"/>
      <c r="K12" s="11"/>
      <c r="L12" s="11"/>
      <c r="M12" s="11"/>
      <c r="N12" s="14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1:40" s="4" customFormat="1" ht="21.75" customHeight="1" x14ac:dyDescent="0.45">
      <c r="A13" s="305" t="s">
        <v>366</v>
      </c>
      <c r="B13" s="202"/>
      <c r="C13" s="200"/>
      <c r="D13" s="113"/>
      <c r="E13" s="113"/>
      <c r="F13" s="113"/>
      <c r="G13" s="114"/>
      <c r="H13" s="310">
        <v>300000</v>
      </c>
      <c r="I13" s="31" t="s">
        <v>15</v>
      </c>
      <c r="J13" s="49" t="s">
        <v>216</v>
      </c>
      <c r="K13" s="307"/>
      <c r="L13" s="11"/>
      <c r="M13" s="11"/>
      <c r="N13" s="14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s="4" customFormat="1" ht="21.75" customHeight="1" x14ac:dyDescent="0.45">
      <c r="A14" s="303" t="s">
        <v>211</v>
      </c>
      <c r="B14" s="41"/>
      <c r="C14" s="30"/>
      <c r="D14" s="30"/>
      <c r="E14" s="30"/>
      <c r="F14" s="30"/>
      <c r="G14" s="31"/>
      <c r="H14" s="309"/>
      <c r="I14" s="31"/>
      <c r="J14" s="53" t="s">
        <v>215</v>
      </c>
      <c r="K14" s="307"/>
      <c r="L14" s="11"/>
      <c r="M14" s="11"/>
      <c r="N14" s="14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0" s="4" customFormat="1" ht="21.75" customHeight="1" x14ac:dyDescent="0.45">
      <c r="A15" s="304" t="s">
        <v>212</v>
      </c>
      <c r="B15" s="41"/>
      <c r="C15" s="30"/>
      <c r="D15" s="30"/>
      <c r="E15" s="30"/>
      <c r="F15" s="30"/>
      <c r="G15" s="31"/>
      <c r="H15" s="309"/>
      <c r="I15" s="31"/>
      <c r="J15" s="53" t="s">
        <v>338</v>
      </c>
      <c r="K15" s="11"/>
      <c r="L15" s="11"/>
      <c r="M15" s="11"/>
      <c r="N15" s="14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</row>
    <row r="16" spans="1:40" s="4" customFormat="1" ht="21.75" customHeight="1" x14ac:dyDescent="0.45">
      <c r="A16" s="304" t="s">
        <v>213</v>
      </c>
      <c r="B16" s="41"/>
      <c r="C16" s="30"/>
      <c r="D16" s="30"/>
      <c r="E16" s="30"/>
      <c r="F16" s="30"/>
      <c r="G16" s="31"/>
      <c r="H16" s="309"/>
      <c r="I16" s="31"/>
      <c r="J16" s="32"/>
      <c r="K16" s="11"/>
      <c r="L16" s="11"/>
      <c r="M16" s="11"/>
      <c r="N16" s="14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  <row r="17" spans="1:40" s="4" customFormat="1" ht="21" customHeight="1" x14ac:dyDescent="0.45">
      <c r="A17" s="303" t="s">
        <v>214</v>
      </c>
      <c r="B17" s="5"/>
      <c r="C17" s="5"/>
      <c r="D17" s="5"/>
      <c r="E17" s="5"/>
      <c r="F17" s="5"/>
      <c r="G17" s="5"/>
      <c r="H17" s="309"/>
      <c r="I17" s="18"/>
      <c r="J17" s="5"/>
      <c r="K17" s="11"/>
      <c r="L17" s="11"/>
      <c r="M17" s="11"/>
      <c r="N17" s="14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1:40" s="4" customFormat="1" ht="21" customHeight="1" x14ac:dyDescent="0.45">
      <c r="A18" s="201" t="s">
        <v>367</v>
      </c>
      <c r="B18" s="160"/>
      <c r="C18" s="200"/>
      <c r="D18" s="113"/>
      <c r="E18" s="113"/>
      <c r="F18" s="113"/>
      <c r="G18" s="114"/>
      <c r="H18" s="310">
        <v>300000</v>
      </c>
      <c r="I18" s="31" t="s">
        <v>15</v>
      </c>
      <c r="J18" s="49" t="s">
        <v>216</v>
      </c>
      <c r="K18" s="307"/>
      <c r="L18" s="11"/>
      <c r="M18" s="11"/>
      <c r="N18" s="14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s="4" customFormat="1" ht="21" customHeight="1" x14ac:dyDescent="0.45">
      <c r="A19" s="122" t="s">
        <v>217</v>
      </c>
      <c r="B19" s="72"/>
      <c r="C19" s="30"/>
      <c r="D19" s="30"/>
      <c r="E19" s="30"/>
      <c r="F19" s="30"/>
      <c r="G19" s="31"/>
      <c r="H19" s="45"/>
      <c r="I19" s="31"/>
      <c r="J19" s="53" t="s">
        <v>215</v>
      </c>
      <c r="K19" s="307"/>
      <c r="L19" s="11"/>
      <c r="M19" s="11"/>
      <c r="N19" s="14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</row>
    <row r="20" spans="1:40" s="11" customFormat="1" ht="21" customHeight="1" x14ac:dyDescent="0.45">
      <c r="A20" s="121" t="s">
        <v>218</v>
      </c>
      <c r="B20" s="5"/>
      <c r="C20" s="31"/>
      <c r="D20" s="30"/>
      <c r="E20" s="30"/>
      <c r="F20" s="30"/>
      <c r="G20" s="31"/>
      <c r="H20" s="45"/>
      <c r="I20" s="31"/>
      <c r="J20" s="53" t="s">
        <v>339</v>
      </c>
      <c r="N20" s="14"/>
    </row>
    <row r="21" spans="1:40" s="11" customFormat="1" ht="21" customHeight="1" x14ac:dyDescent="0.45">
      <c r="A21" s="199" t="s">
        <v>219</v>
      </c>
      <c r="B21" s="18"/>
      <c r="C21" s="105"/>
      <c r="D21" s="102"/>
      <c r="E21" s="102"/>
      <c r="F21" s="102"/>
      <c r="G21" s="105"/>
      <c r="H21" s="18"/>
      <c r="I21" s="105"/>
      <c r="J21" s="195"/>
      <c r="N21" s="14"/>
    </row>
    <row r="22" spans="1:40" s="11" customFormat="1" ht="21" customHeight="1" x14ac:dyDescent="0.45">
      <c r="A22" s="273"/>
      <c r="C22" s="107"/>
      <c r="D22" s="119"/>
      <c r="E22" s="119"/>
      <c r="F22" s="119"/>
      <c r="G22" s="107"/>
      <c r="H22" s="107"/>
      <c r="I22" s="107"/>
      <c r="J22" s="80"/>
      <c r="N22" s="14"/>
    </row>
    <row r="23" spans="1:40" s="11" customFormat="1" ht="21" customHeight="1" x14ac:dyDescent="0.45">
      <c r="A23" s="273"/>
      <c r="C23" s="107"/>
      <c r="D23" s="119"/>
      <c r="E23" s="119"/>
      <c r="F23" s="119"/>
      <c r="G23" s="107"/>
      <c r="H23" s="107"/>
      <c r="I23" s="107"/>
      <c r="J23" s="80"/>
      <c r="N23" s="14"/>
    </row>
    <row r="24" spans="1:40" s="4" customFormat="1" ht="21.75" customHeight="1" x14ac:dyDescent="0.45">
      <c r="A24" s="286" t="s">
        <v>368</v>
      </c>
      <c r="B24" s="160"/>
      <c r="C24" s="200"/>
      <c r="D24" s="113"/>
      <c r="E24" s="113"/>
      <c r="F24" s="113"/>
      <c r="G24" s="114"/>
      <c r="H24" s="310">
        <v>99000</v>
      </c>
      <c r="I24" s="31" t="s">
        <v>15</v>
      </c>
      <c r="J24" s="49" t="s">
        <v>216</v>
      </c>
      <c r="K24" s="307"/>
      <c r="L24" s="11"/>
      <c r="M24" s="11"/>
      <c r="N24" s="14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s="4" customFormat="1" ht="21.75" customHeight="1" x14ac:dyDescent="0.45">
      <c r="A25" s="122" t="s">
        <v>220</v>
      </c>
      <c r="B25" s="72"/>
      <c r="C25" s="124"/>
      <c r="D25" s="30"/>
      <c r="E25" s="30"/>
      <c r="F25" s="30"/>
      <c r="G25" s="31"/>
      <c r="H25" s="31"/>
      <c r="I25" s="31"/>
      <c r="J25" s="53" t="s">
        <v>215</v>
      </c>
      <c r="K25" s="307"/>
      <c r="L25" s="11"/>
      <c r="M25" s="11"/>
      <c r="N25" s="14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s="4" customFormat="1" ht="21.75" customHeight="1" x14ac:dyDescent="0.45">
      <c r="A26" s="121" t="s">
        <v>221</v>
      </c>
      <c r="B26" s="5"/>
      <c r="C26" s="124"/>
      <c r="D26" s="30"/>
      <c r="E26" s="30"/>
      <c r="F26" s="30"/>
      <c r="G26" s="31"/>
      <c r="H26" s="31"/>
      <c r="I26" s="31"/>
      <c r="J26" s="53" t="s">
        <v>339</v>
      </c>
      <c r="K26" s="314"/>
      <c r="L26" s="11"/>
      <c r="M26" s="11"/>
      <c r="N26" s="1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s="4" customFormat="1" ht="21.75" customHeight="1" x14ac:dyDescent="0.45">
      <c r="A27" s="199" t="s">
        <v>222</v>
      </c>
      <c r="B27" s="18"/>
      <c r="C27" s="190"/>
      <c r="D27" s="102"/>
      <c r="E27" s="102"/>
      <c r="F27" s="102"/>
      <c r="G27" s="105"/>
      <c r="H27" s="105"/>
      <c r="I27" s="105"/>
      <c r="J27" s="98"/>
      <c r="K27" s="314"/>
      <c r="L27" s="11"/>
      <c r="M27" s="11"/>
      <c r="N27" s="14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s="4" customFormat="1" ht="21.75" customHeight="1" x14ac:dyDescent="0.45">
      <c r="A28" s="122" t="s">
        <v>369</v>
      </c>
      <c r="B28" s="72"/>
      <c r="C28" s="5"/>
      <c r="D28" s="30"/>
      <c r="E28" s="30"/>
      <c r="F28" s="30"/>
      <c r="G28" s="31"/>
      <c r="H28" s="308">
        <v>99000</v>
      </c>
      <c r="I28" s="31" t="s">
        <v>15</v>
      </c>
      <c r="J28" s="37" t="s">
        <v>216</v>
      </c>
      <c r="K28" s="307"/>
      <c r="L28" s="11"/>
      <c r="M28" s="11"/>
      <c r="N28" s="14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</row>
    <row r="29" spans="1:40" s="4" customFormat="1" ht="21.75" customHeight="1" x14ac:dyDescent="0.45">
      <c r="A29" s="122" t="s">
        <v>217</v>
      </c>
      <c r="B29" s="72"/>
      <c r="C29" s="124"/>
      <c r="D29" s="30"/>
      <c r="E29" s="30"/>
      <c r="F29" s="30"/>
      <c r="G29" s="31"/>
      <c r="H29" s="31"/>
      <c r="I29" s="31"/>
      <c r="J29" s="53" t="s">
        <v>215</v>
      </c>
      <c r="K29" s="307"/>
      <c r="L29" s="11"/>
      <c r="M29" s="11"/>
      <c r="N29" s="14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</row>
    <row r="30" spans="1:40" s="4" customFormat="1" ht="21.75" customHeight="1" x14ac:dyDescent="0.45">
      <c r="A30" s="121" t="s">
        <v>223</v>
      </c>
      <c r="B30" s="5"/>
      <c r="C30" s="124"/>
      <c r="D30" s="30"/>
      <c r="E30" s="30"/>
      <c r="F30" s="30"/>
      <c r="G30" s="31"/>
      <c r="H30" s="31"/>
      <c r="I30" s="31"/>
      <c r="J30" s="53" t="s">
        <v>340</v>
      </c>
      <c r="K30" s="314"/>
      <c r="L30" s="11"/>
      <c r="M30" s="11"/>
      <c r="N30" s="14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</row>
    <row r="31" spans="1:40" s="4" customFormat="1" ht="21.75" customHeight="1" x14ac:dyDescent="0.45">
      <c r="A31" s="121" t="s">
        <v>224</v>
      </c>
      <c r="B31" s="5"/>
      <c r="C31" s="124"/>
      <c r="D31" s="30"/>
      <c r="E31" s="30"/>
      <c r="F31" s="30"/>
      <c r="G31" s="31"/>
      <c r="H31" s="31"/>
      <c r="I31" s="105"/>
      <c r="J31" s="72"/>
      <c r="K31" s="314"/>
      <c r="L31" s="11"/>
      <c r="M31" s="11"/>
      <c r="N31" s="14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</row>
    <row r="32" spans="1:40" s="4" customFormat="1" ht="21.75" customHeight="1" x14ac:dyDescent="0.45">
      <c r="A32" s="315" t="s">
        <v>370</v>
      </c>
      <c r="B32" s="200"/>
      <c r="C32" s="194"/>
      <c r="D32" s="113"/>
      <c r="E32" s="113"/>
      <c r="F32" s="113"/>
      <c r="G32" s="114"/>
      <c r="H32" s="310">
        <v>99000</v>
      </c>
      <c r="I32" s="31" t="s">
        <v>15</v>
      </c>
      <c r="J32" s="49" t="s">
        <v>333</v>
      </c>
      <c r="K32" s="307"/>
      <c r="L32" s="11"/>
      <c r="M32" s="11"/>
      <c r="N32" s="14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</row>
    <row r="33" spans="1:40" s="4" customFormat="1" ht="21.75" customHeight="1" x14ac:dyDescent="0.45">
      <c r="A33" s="121" t="s">
        <v>256</v>
      </c>
      <c r="B33" s="5"/>
      <c r="C33" s="124"/>
      <c r="D33" s="30"/>
      <c r="E33" s="30"/>
      <c r="F33" s="30"/>
      <c r="G33" s="31"/>
      <c r="H33" s="31"/>
      <c r="I33" s="31"/>
      <c r="J33" s="53" t="s">
        <v>215</v>
      </c>
      <c r="K33" s="307"/>
      <c r="L33" s="11"/>
      <c r="M33" s="11"/>
      <c r="N33" s="1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</row>
    <row r="34" spans="1:40" s="4" customFormat="1" ht="21.75" customHeight="1" x14ac:dyDescent="0.45">
      <c r="A34" s="199" t="s">
        <v>257</v>
      </c>
      <c r="B34" s="18"/>
      <c r="C34" s="190"/>
      <c r="D34" s="102"/>
      <c r="E34" s="102"/>
      <c r="F34" s="102"/>
      <c r="G34" s="105"/>
      <c r="H34" s="105"/>
      <c r="I34" s="105"/>
      <c r="J34" s="195" t="s">
        <v>336</v>
      </c>
      <c r="K34" s="307"/>
      <c r="L34" s="11"/>
      <c r="M34" s="11"/>
      <c r="N34" s="14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1:40" s="4" customFormat="1" ht="21.75" customHeight="1" x14ac:dyDescent="0.45">
      <c r="A35" s="121" t="s">
        <v>371</v>
      </c>
      <c r="B35" s="5"/>
      <c r="C35" s="124"/>
      <c r="D35" s="30"/>
      <c r="E35" s="30"/>
      <c r="F35" s="30"/>
      <c r="G35" s="31"/>
      <c r="H35" s="308">
        <v>99000</v>
      </c>
      <c r="I35" s="31" t="s">
        <v>15</v>
      </c>
      <c r="J35" s="37" t="s">
        <v>333</v>
      </c>
      <c r="K35" s="307"/>
      <c r="L35" s="11"/>
      <c r="M35" s="11"/>
      <c r="N35" s="14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</row>
    <row r="36" spans="1:40" s="4" customFormat="1" ht="21.75" customHeight="1" x14ac:dyDescent="0.45">
      <c r="A36" s="121" t="s">
        <v>258</v>
      </c>
      <c r="B36" s="5"/>
      <c r="C36" s="124"/>
      <c r="D36" s="30"/>
      <c r="E36" s="30"/>
      <c r="F36" s="30"/>
      <c r="G36" s="31"/>
      <c r="H36" s="31"/>
      <c r="I36" s="31"/>
      <c r="J36" s="53" t="s">
        <v>215</v>
      </c>
      <c r="K36" s="307"/>
      <c r="L36" s="11"/>
      <c r="M36" s="11"/>
      <c r="N36" s="14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</row>
    <row r="37" spans="1:40" s="4" customFormat="1" ht="21.75" customHeight="1" x14ac:dyDescent="0.45">
      <c r="A37" s="121" t="s">
        <v>259</v>
      </c>
      <c r="B37" s="5"/>
      <c r="C37" s="124"/>
      <c r="D37" s="30"/>
      <c r="E37" s="30"/>
      <c r="F37" s="30"/>
      <c r="G37" s="31"/>
      <c r="H37" s="31"/>
      <c r="I37" s="31"/>
      <c r="J37" s="53" t="s">
        <v>336</v>
      </c>
      <c r="K37" s="307"/>
      <c r="L37" s="11"/>
      <c r="M37" s="11"/>
      <c r="N37" s="14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</row>
    <row r="38" spans="1:40" s="4" customFormat="1" ht="21.75" customHeight="1" x14ac:dyDescent="0.45">
      <c r="A38" s="35" t="s">
        <v>62</v>
      </c>
      <c r="B38" s="5"/>
      <c r="C38" s="124"/>
      <c r="D38" s="30"/>
      <c r="E38" s="30"/>
      <c r="F38" s="30"/>
      <c r="G38" s="31"/>
      <c r="H38" s="31"/>
      <c r="I38" s="105"/>
      <c r="J38" s="72"/>
      <c r="K38" s="314"/>
      <c r="L38" s="11"/>
      <c r="M38" s="11"/>
      <c r="N38" s="14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</row>
    <row r="39" spans="1:40" s="4" customFormat="1" ht="21.75" customHeight="1" x14ac:dyDescent="0.45">
      <c r="A39" s="316" t="s">
        <v>279</v>
      </c>
      <c r="B39" s="200"/>
      <c r="C39" s="194"/>
      <c r="D39" s="113"/>
      <c r="E39" s="113"/>
      <c r="F39" s="113"/>
      <c r="G39" s="114"/>
      <c r="H39" s="310">
        <v>129000</v>
      </c>
      <c r="I39" s="31" t="s">
        <v>15</v>
      </c>
      <c r="J39" s="49" t="s">
        <v>333</v>
      </c>
      <c r="K39" s="307"/>
      <c r="L39" s="11"/>
      <c r="M39" s="11"/>
      <c r="N39" s="14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s="4" customFormat="1" ht="21.75" customHeight="1" x14ac:dyDescent="0.45">
      <c r="A40" s="121" t="s">
        <v>260</v>
      </c>
      <c r="B40" s="5"/>
      <c r="C40" s="124"/>
      <c r="D40" s="30"/>
      <c r="E40" s="30"/>
      <c r="F40" s="30"/>
      <c r="G40" s="31"/>
      <c r="H40" s="31"/>
      <c r="I40" s="31"/>
      <c r="J40" s="53" t="s">
        <v>215</v>
      </c>
      <c r="K40" s="307"/>
      <c r="L40" s="11"/>
      <c r="M40" s="11"/>
      <c r="N40" s="14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</row>
    <row r="41" spans="1:40" s="4" customFormat="1" ht="21.75" customHeight="1" x14ac:dyDescent="0.45">
      <c r="A41" s="121" t="s">
        <v>261</v>
      </c>
      <c r="B41" s="5"/>
      <c r="C41" s="124"/>
      <c r="D41" s="30"/>
      <c r="E41" s="30"/>
      <c r="F41" s="30"/>
      <c r="G41" s="31"/>
      <c r="H41" s="31"/>
      <c r="I41" s="31"/>
      <c r="J41" s="53" t="s">
        <v>341</v>
      </c>
      <c r="K41" s="307"/>
      <c r="L41" s="11"/>
      <c r="M41" s="11"/>
      <c r="N41" s="14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</row>
    <row r="42" spans="1:40" s="4" customFormat="1" ht="21.75" customHeight="1" x14ac:dyDescent="0.45">
      <c r="A42" s="121" t="s">
        <v>262</v>
      </c>
      <c r="B42" s="5"/>
      <c r="C42" s="124"/>
      <c r="D42" s="30"/>
      <c r="E42" s="30"/>
      <c r="F42" s="30"/>
      <c r="G42" s="31"/>
      <c r="H42" s="31"/>
      <c r="I42" s="31"/>
      <c r="J42" s="72"/>
      <c r="K42" s="307"/>
      <c r="L42" s="11"/>
      <c r="M42" s="11"/>
      <c r="N42" s="14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</row>
    <row r="43" spans="1:40" s="4" customFormat="1" ht="21.75" customHeight="1" x14ac:dyDescent="0.45">
      <c r="A43" s="199" t="s">
        <v>263</v>
      </c>
      <c r="B43" s="18"/>
      <c r="C43" s="190"/>
      <c r="D43" s="102"/>
      <c r="E43" s="102"/>
      <c r="F43" s="102"/>
      <c r="G43" s="105"/>
      <c r="H43" s="105"/>
      <c r="I43" s="105"/>
      <c r="J43" s="98"/>
      <c r="K43" s="314"/>
      <c r="L43" s="11"/>
      <c r="M43" s="11"/>
      <c r="N43" s="14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</row>
    <row r="44" spans="1:40" s="11" customFormat="1" ht="21.75" customHeight="1" x14ac:dyDescent="0.45">
      <c r="A44" s="117"/>
      <c r="C44" s="176"/>
      <c r="D44" s="119"/>
      <c r="E44" s="119"/>
      <c r="F44" s="119"/>
      <c r="G44" s="107"/>
      <c r="H44" s="107"/>
      <c r="I44" s="107"/>
      <c r="J44" s="74"/>
      <c r="N44" s="14"/>
    </row>
    <row r="45" spans="1:40" s="4" customFormat="1" ht="21.75" customHeight="1" x14ac:dyDescent="0.45">
      <c r="A45" s="316" t="s">
        <v>283</v>
      </c>
      <c r="B45" s="200"/>
      <c r="C45" s="194"/>
      <c r="D45" s="113"/>
      <c r="E45" s="113"/>
      <c r="F45" s="113"/>
      <c r="G45" s="114"/>
      <c r="H45" s="310">
        <v>285000</v>
      </c>
      <c r="I45" s="114" t="s">
        <v>15</v>
      </c>
      <c r="J45" s="49" t="s">
        <v>333</v>
      </c>
      <c r="K45" s="307"/>
      <c r="L45" s="11"/>
      <c r="M45" s="11"/>
      <c r="N45" s="14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</row>
    <row r="46" spans="1:40" s="4" customFormat="1" ht="21.75" customHeight="1" x14ac:dyDescent="0.45">
      <c r="A46" s="121" t="s">
        <v>264</v>
      </c>
      <c r="B46" s="5"/>
      <c r="C46" s="124"/>
      <c r="D46" s="30"/>
      <c r="E46" s="30"/>
      <c r="F46" s="30"/>
      <c r="G46" s="31"/>
      <c r="H46" s="31"/>
      <c r="I46" s="31"/>
      <c r="J46" s="53" t="s">
        <v>215</v>
      </c>
      <c r="K46" s="307"/>
      <c r="L46" s="11"/>
      <c r="M46" s="11"/>
      <c r="N46" s="14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</row>
    <row r="47" spans="1:40" s="4" customFormat="1" ht="21.75" customHeight="1" x14ac:dyDescent="0.45">
      <c r="A47" s="122" t="s">
        <v>265</v>
      </c>
      <c r="B47" s="5"/>
      <c r="C47" s="124"/>
      <c r="D47" s="30"/>
      <c r="E47" s="30"/>
      <c r="F47" s="30"/>
      <c r="G47" s="31"/>
      <c r="H47" s="31"/>
      <c r="I47" s="31"/>
      <c r="J47" s="53" t="s">
        <v>337</v>
      </c>
      <c r="K47" s="307"/>
      <c r="L47" s="11"/>
      <c r="M47" s="11"/>
      <c r="N47" s="14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</row>
    <row r="48" spans="1:40" s="4" customFormat="1" ht="21.75" customHeight="1" x14ac:dyDescent="0.45">
      <c r="A48" s="122" t="s">
        <v>266</v>
      </c>
      <c r="B48" s="5"/>
      <c r="C48" s="124"/>
      <c r="D48" s="30"/>
      <c r="E48" s="30"/>
      <c r="F48" s="30"/>
      <c r="G48" s="31"/>
      <c r="H48" s="31"/>
      <c r="I48" s="31"/>
      <c r="J48" s="72"/>
      <c r="K48" s="314"/>
      <c r="L48" s="11"/>
      <c r="M48" s="11"/>
      <c r="N48" s="14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</row>
    <row r="49" spans="1:40" s="4" customFormat="1" ht="21.75" customHeight="1" x14ac:dyDescent="0.45">
      <c r="A49" s="199" t="s">
        <v>62</v>
      </c>
      <c r="B49" s="18"/>
      <c r="C49" s="190"/>
      <c r="D49" s="102"/>
      <c r="E49" s="102"/>
      <c r="F49" s="102"/>
      <c r="G49" s="105"/>
      <c r="H49" s="105"/>
      <c r="I49" s="105"/>
      <c r="J49" s="98"/>
      <c r="K49" s="314"/>
      <c r="L49" s="11"/>
      <c r="M49" s="11"/>
      <c r="N49" s="14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</row>
    <row r="50" spans="1:40" s="4" customFormat="1" ht="21.75" customHeight="1" x14ac:dyDescent="0.45">
      <c r="A50" s="122" t="s">
        <v>372</v>
      </c>
      <c r="B50" s="5"/>
      <c r="C50" s="124"/>
      <c r="D50" s="30"/>
      <c r="E50" s="30"/>
      <c r="F50" s="30"/>
      <c r="G50" s="31"/>
      <c r="H50" s="308">
        <v>30000</v>
      </c>
      <c r="I50" s="114" t="s">
        <v>15</v>
      </c>
      <c r="J50" s="37" t="s">
        <v>333</v>
      </c>
      <c r="K50" s="307"/>
      <c r="L50" s="11"/>
      <c r="M50" s="11"/>
      <c r="N50" s="14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</row>
    <row r="51" spans="1:40" s="4" customFormat="1" ht="21.75" customHeight="1" x14ac:dyDescent="0.45">
      <c r="A51" s="122" t="s">
        <v>217</v>
      </c>
      <c r="B51" s="5"/>
      <c r="C51" s="124"/>
      <c r="D51" s="30"/>
      <c r="E51" s="30"/>
      <c r="F51" s="30"/>
      <c r="G51" s="31"/>
      <c r="H51" s="31"/>
      <c r="I51" s="31"/>
      <c r="J51" s="53" t="s">
        <v>215</v>
      </c>
      <c r="K51" s="307"/>
      <c r="L51" s="11"/>
      <c r="M51" s="11"/>
      <c r="N51" s="14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</row>
    <row r="52" spans="1:40" s="4" customFormat="1" ht="21.75" customHeight="1" x14ac:dyDescent="0.45">
      <c r="A52" s="121" t="s">
        <v>267</v>
      </c>
      <c r="B52" s="5"/>
      <c r="C52" s="124"/>
      <c r="D52" s="30"/>
      <c r="E52" s="30"/>
      <c r="F52" s="30"/>
      <c r="G52" s="31"/>
      <c r="H52" s="31"/>
      <c r="I52" s="31"/>
      <c r="J52" s="53" t="s">
        <v>337</v>
      </c>
      <c r="K52" s="307"/>
      <c r="L52" s="11"/>
      <c r="M52" s="11"/>
      <c r="N52" s="14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</row>
    <row r="53" spans="1:40" s="4" customFormat="1" ht="21.75" customHeight="1" x14ac:dyDescent="0.45">
      <c r="A53" s="121" t="s">
        <v>268</v>
      </c>
      <c r="B53" s="5"/>
      <c r="C53" s="124"/>
      <c r="D53" s="30"/>
      <c r="E53" s="30"/>
      <c r="F53" s="30"/>
      <c r="G53" s="31"/>
      <c r="H53" s="31"/>
      <c r="I53" s="31"/>
      <c r="J53" s="72"/>
      <c r="K53" s="314"/>
      <c r="L53" s="11"/>
      <c r="M53" s="11"/>
      <c r="N53" s="14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</row>
    <row r="54" spans="1:40" s="4" customFormat="1" ht="21.75" customHeight="1" x14ac:dyDescent="0.45">
      <c r="A54" s="121" t="s">
        <v>269</v>
      </c>
      <c r="B54" s="5"/>
      <c r="C54" s="124"/>
      <c r="D54" s="30"/>
      <c r="E54" s="30"/>
      <c r="F54" s="30"/>
      <c r="G54" s="31"/>
      <c r="H54" s="31"/>
      <c r="I54" s="31"/>
      <c r="J54" s="72"/>
      <c r="K54" s="314"/>
      <c r="L54" s="11"/>
      <c r="M54" s="11"/>
      <c r="N54" s="14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</row>
    <row r="55" spans="1:40" s="4" customFormat="1" ht="21.75" customHeight="1" x14ac:dyDescent="0.45">
      <c r="A55" s="317" t="s">
        <v>291</v>
      </c>
      <c r="B55" s="200"/>
      <c r="C55" s="194"/>
      <c r="D55" s="113"/>
      <c r="E55" s="113"/>
      <c r="F55" s="113"/>
      <c r="G55" s="114"/>
      <c r="H55" s="310">
        <v>43000</v>
      </c>
      <c r="I55" s="114" t="s">
        <v>15</v>
      </c>
      <c r="J55" s="49" t="s">
        <v>333</v>
      </c>
      <c r="K55" s="307"/>
      <c r="L55" s="11"/>
      <c r="M55" s="11"/>
      <c r="N55" s="14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</row>
    <row r="56" spans="1:40" s="4" customFormat="1" ht="21.75" customHeight="1" x14ac:dyDescent="0.45">
      <c r="A56" s="35" t="s">
        <v>260</v>
      </c>
      <c r="B56" s="5"/>
      <c r="C56" s="124"/>
      <c r="D56" s="30"/>
      <c r="E56" s="30"/>
      <c r="F56" s="30"/>
      <c r="G56" s="31"/>
      <c r="H56" s="31"/>
      <c r="I56" s="31"/>
      <c r="J56" s="53" t="s">
        <v>215</v>
      </c>
      <c r="K56" s="307"/>
      <c r="L56" s="11"/>
      <c r="M56" s="11"/>
      <c r="N56" s="14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</row>
    <row r="57" spans="1:40" s="4" customFormat="1" ht="21.75" customHeight="1" x14ac:dyDescent="0.45">
      <c r="A57" s="122" t="s">
        <v>270</v>
      </c>
      <c r="B57" s="5"/>
      <c r="C57" s="124"/>
      <c r="D57" s="30"/>
      <c r="E57" s="30"/>
      <c r="F57" s="30"/>
      <c r="G57" s="31"/>
      <c r="H57" s="31"/>
      <c r="I57" s="31"/>
      <c r="J57" s="53" t="s">
        <v>337</v>
      </c>
      <c r="K57" s="307"/>
      <c r="L57" s="11"/>
      <c r="M57" s="11"/>
      <c r="N57" s="14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</row>
    <row r="58" spans="1:40" s="4" customFormat="1" ht="21.75" customHeight="1" x14ac:dyDescent="0.45">
      <c r="A58" s="121" t="s">
        <v>271</v>
      </c>
      <c r="B58" s="5"/>
      <c r="C58" s="124"/>
      <c r="D58" s="30"/>
      <c r="E58" s="30"/>
      <c r="F58" s="30"/>
      <c r="G58" s="31"/>
      <c r="H58" s="31"/>
      <c r="I58" s="31"/>
      <c r="J58" s="72"/>
      <c r="K58" s="314"/>
      <c r="L58" s="11"/>
      <c r="M58" s="11"/>
      <c r="N58" s="14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1:40" s="4" customFormat="1" ht="21.75" customHeight="1" x14ac:dyDescent="0.45">
      <c r="A59" s="199" t="s">
        <v>272</v>
      </c>
      <c r="B59" s="18"/>
      <c r="C59" s="190"/>
      <c r="D59" s="102"/>
      <c r="E59" s="102"/>
      <c r="F59" s="102"/>
      <c r="G59" s="105"/>
      <c r="H59" s="105"/>
      <c r="I59" s="105"/>
      <c r="J59" s="98"/>
      <c r="K59" s="314"/>
      <c r="L59" s="11"/>
      <c r="M59" s="11"/>
      <c r="N59" s="14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</row>
    <row r="60" spans="1:40" s="4" customFormat="1" ht="21.75" customHeight="1" x14ac:dyDescent="0.45">
      <c r="A60" s="201" t="s">
        <v>373</v>
      </c>
      <c r="B60" s="200"/>
      <c r="C60" s="194"/>
      <c r="D60" s="113"/>
      <c r="E60" s="113"/>
      <c r="F60" s="113"/>
      <c r="G60" s="114"/>
      <c r="H60" s="310">
        <v>45000</v>
      </c>
      <c r="I60" s="114" t="s">
        <v>15</v>
      </c>
      <c r="J60" s="49" t="s">
        <v>333</v>
      </c>
      <c r="K60" s="307"/>
      <c r="L60" s="11"/>
      <c r="M60" s="11"/>
      <c r="N60" s="14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</row>
    <row r="61" spans="1:40" s="4" customFormat="1" ht="21.75" customHeight="1" x14ac:dyDescent="0.45">
      <c r="A61" s="122" t="s">
        <v>273</v>
      </c>
      <c r="B61" s="5"/>
      <c r="C61" s="124"/>
      <c r="D61" s="30"/>
      <c r="E61" s="30"/>
      <c r="F61" s="30"/>
      <c r="G61" s="31"/>
      <c r="H61" s="31"/>
      <c r="I61" s="31"/>
      <c r="J61" s="53" t="s">
        <v>215</v>
      </c>
      <c r="K61" s="307"/>
      <c r="L61" s="11"/>
      <c r="M61" s="11"/>
      <c r="N61" s="14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</row>
    <row r="62" spans="1:40" s="4" customFormat="1" ht="21.75" customHeight="1" x14ac:dyDescent="0.45">
      <c r="A62" s="121" t="s">
        <v>274</v>
      </c>
      <c r="B62" s="5"/>
      <c r="C62" s="124"/>
      <c r="D62" s="30"/>
      <c r="E62" s="30"/>
      <c r="F62" s="30"/>
      <c r="G62" s="31"/>
      <c r="H62" s="31"/>
      <c r="I62" s="31"/>
      <c r="J62" s="53" t="s">
        <v>337</v>
      </c>
      <c r="K62" s="307"/>
      <c r="L62" s="11"/>
      <c r="M62" s="11"/>
      <c r="N62" s="14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1:40" s="4" customFormat="1" ht="21.75" customHeight="1" x14ac:dyDescent="0.45">
      <c r="A63" s="199" t="s">
        <v>275</v>
      </c>
      <c r="B63" s="18"/>
      <c r="C63" s="190"/>
      <c r="D63" s="102"/>
      <c r="E63" s="102"/>
      <c r="F63" s="102"/>
      <c r="G63" s="105"/>
      <c r="H63" s="105"/>
      <c r="I63" s="105"/>
      <c r="J63" s="98"/>
      <c r="K63" s="314"/>
      <c r="L63" s="11"/>
      <c r="M63" s="11"/>
      <c r="N63" s="14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</row>
    <row r="64" spans="1:40" s="11" customFormat="1" ht="21.75" customHeight="1" x14ac:dyDescent="0.45">
      <c r="A64" s="117"/>
      <c r="C64" s="176"/>
      <c r="D64" s="119"/>
      <c r="E64" s="119"/>
      <c r="F64" s="119"/>
      <c r="G64" s="107"/>
      <c r="H64" s="107"/>
      <c r="I64" s="107"/>
      <c r="J64" s="74"/>
      <c r="N64" s="14"/>
    </row>
    <row r="65" spans="1:40" s="11" customFormat="1" ht="21.75" customHeight="1" x14ac:dyDescent="0.45">
      <c r="A65" s="117"/>
      <c r="C65" s="176"/>
      <c r="D65" s="119"/>
      <c r="E65" s="119"/>
      <c r="F65" s="119"/>
      <c r="G65" s="107"/>
      <c r="H65" s="107"/>
      <c r="I65" s="107"/>
      <c r="J65" s="74"/>
      <c r="N65" s="14"/>
    </row>
    <row r="66" spans="1:40" s="4" customFormat="1" ht="21.75" customHeight="1" x14ac:dyDescent="0.45">
      <c r="A66" s="318" t="s">
        <v>374</v>
      </c>
      <c r="B66" s="200"/>
      <c r="C66" s="194"/>
      <c r="D66" s="113"/>
      <c r="E66" s="113"/>
      <c r="F66" s="113"/>
      <c r="G66" s="114"/>
      <c r="H66" s="310">
        <v>72000</v>
      </c>
      <c r="I66" s="114" t="s">
        <v>15</v>
      </c>
      <c r="J66" s="49" t="s">
        <v>333</v>
      </c>
      <c r="K66" s="307"/>
      <c r="L66" s="11"/>
      <c r="M66" s="11"/>
      <c r="N66" s="14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s="4" customFormat="1" ht="21.75" customHeight="1" x14ac:dyDescent="0.45">
      <c r="A67" s="283" t="s">
        <v>276</v>
      </c>
      <c r="B67" s="5"/>
      <c r="C67" s="124"/>
      <c r="D67" s="30"/>
      <c r="E67" s="30"/>
      <c r="F67" s="30"/>
      <c r="G67" s="31"/>
      <c r="H67" s="31"/>
      <c r="I67" s="31"/>
      <c r="J67" s="53" t="s">
        <v>215</v>
      </c>
      <c r="K67" s="307"/>
      <c r="L67" s="11"/>
      <c r="M67" s="11"/>
      <c r="N67" s="14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</row>
    <row r="68" spans="1:40" s="4" customFormat="1" ht="21.75" customHeight="1" x14ac:dyDescent="0.45">
      <c r="A68" s="121" t="s">
        <v>277</v>
      </c>
      <c r="B68" s="5"/>
      <c r="C68" s="124"/>
      <c r="D68" s="30"/>
      <c r="E68" s="30"/>
      <c r="F68" s="30"/>
      <c r="G68" s="31"/>
      <c r="H68" s="31"/>
      <c r="I68" s="31"/>
      <c r="J68" s="53" t="s">
        <v>342</v>
      </c>
      <c r="K68" s="307"/>
      <c r="L68" s="11"/>
      <c r="M68" s="11"/>
      <c r="N68" s="14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</row>
    <row r="69" spans="1:40" s="4" customFormat="1" ht="21.75" customHeight="1" x14ac:dyDescent="0.45">
      <c r="A69" s="199" t="s">
        <v>278</v>
      </c>
      <c r="B69" s="18"/>
      <c r="C69" s="190"/>
      <c r="D69" s="102"/>
      <c r="E69" s="102"/>
      <c r="F69" s="102"/>
      <c r="G69" s="105"/>
      <c r="H69" s="105"/>
      <c r="I69" s="105"/>
      <c r="J69" s="98"/>
      <c r="K69" s="314"/>
      <c r="L69" s="11"/>
      <c r="M69" s="11"/>
      <c r="N69" s="14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s="4" customFormat="1" ht="21.75" customHeight="1" x14ac:dyDescent="0.45">
      <c r="A70" s="319" t="s">
        <v>375</v>
      </c>
      <c r="B70" s="5"/>
      <c r="C70" s="124"/>
      <c r="D70" s="30"/>
      <c r="E70" s="30"/>
      <c r="F70" s="30"/>
      <c r="G70" s="31"/>
      <c r="H70" s="308">
        <v>22000</v>
      </c>
      <c r="I70" s="114" t="s">
        <v>15</v>
      </c>
      <c r="J70" s="37" t="s">
        <v>333</v>
      </c>
      <c r="K70" s="307"/>
      <c r="L70" s="11"/>
      <c r="M70" s="11"/>
      <c r="N70" s="14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</row>
    <row r="71" spans="1:40" s="4" customFormat="1" ht="21.75" customHeight="1" x14ac:dyDescent="0.45">
      <c r="A71" s="121" t="s">
        <v>280</v>
      </c>
      <c r="B71" s="5"/>
      <c r="C71" s="124"/>
      <c r="D71" s="30"/>
      <c r="E71" s="30"/>
      <c r="F71" s="30"/>
      <c r="G71" s="31"/>
      <c r="H71" s="45"/>
      <c r="I71" s="31"/>
      <c r="J71" s="53" t="s">
        <v>215</v>
      </c>
      <c r="K71" s="307"/>
      <c r="L71" s="11"/>
      <c r="M71" s="11"/>
      <c r="N71" s="14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</row>
    <row r="72" spans="1:40" s="4" customFormat="1" ht="21.75" customHeight="1" x14ac:dyDescent="0.45">
      <c r="A72" s="121" t="s">
        <v>281</v>
      </c>
      <c r="B72" s="5"/>
      <c r="C72" s="124"/>
      <c r="D72" s="30"/>
      <c r="E72" s="30"/>
      <c r="F72" s="30"/>
      <c r="G72" s="31"/>
      <c r="H72" s="45"/>
      <c r="I72" s="31"/>
      <c r="J72" s="53" t="s">
        <v>342</v>
      </c>
      <c r="K72" s="307"/>
      <c r="L72" s="11"/>
      <c r="M72" s="11"/>
      <c r="N72" s="14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</row>
    <row r="73" spans="1:40" s="4" customFormat="1" ht="21.75" customHeight="1" x14ac:dyDescent="0.45">
      <c r="A73" s="199" t="s">
        <v>282</v>
      </c>
      <c r="B73" s="18"/>
      <c r="C73" s="190"/>
      <c r="D73" s="102"/>
      <c r="E73" s="102"/>
      <c r="F73" s="102"/>
      <c r="G73" s="105"/>
      <c r="H73" s="320"/>
      <c r="I73" s="105"/>
      <c r="J73" s="98"/>
      <c r="K73" s="314"/>
      <c r="L73" s="11"/>
      <c r="M73" s="11"/>
      <c r="N73" s="14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</row>
    <row r="74" spans="1:40" s="4" customFormat="1" ht="21.75" customHeight="1" x14ac:dyDescent="0.45">
      <c r="A74" s="121" t="s">
        <v>376</v>
      </c>
      <c r="B74" s="5"/>
      <c r="C74" s="124"/>
      <c r="D74" s="30"/>
      <c r="E74" s="30"/>
      <c r="F74" s="30"/>
      <c r="G74" s="31"/>
      <c r="H74" s="308">
        <v>16000</v>
      </c>
      <c r="I74" s="114" t="s">
        <v>15</v>
      </c>
      <c r="J74" s="37" t="s">
        <v>333</v>
      </c>
      <c r="K74" s="307"/>
      <c r="L74" s="11"/>
      <c r="M74" s="11"/>
      <c r="N74" s="14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</row>
    <row r="75" spans="1:40" s="4" customFormat="1" ht="21.75" customHeight="1" x14ac:dyDescent="0.45">
      <c r="A75" s="121" t="s">
        <v>284</v>
      </c>
      <c r="B75" s="5"/>
      <c r="C75" s="124"/>
      <c r="D75" s="30"/>
      <c r="E75" s="30"/>
      <c r="F75" s="30"/>
      <c r="G75" s="31"/>
      <c r="H75" s="45"/>
      <c r="I75" s="31"/>
      <c r="J75" s="53" t="s">
        <v>215</v>
      </c>
      <c r="K75" s="307"/>
      <c r="L75" s="11"/>
      <c r="M75" s="11"/>
      <c r="N75" s="14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</row>
    <row r="76" spans="1:40" s="4" customFormat="1" ht="21.75" customHeight="1" x14ac:dyDescent="0.45">
      <c r="A76" s="121" t="s">
        <v>285</v>
      </c>
      <c r="B76" s="5"/>
      <c r="C76" s="124"/>
      <c r="D76" s="30"/>
      <c r="E76" s="30"/>
      <c r="F76" s="30"/>
      <c r="G76" s="31"/>
      <c r="H76" s="45"/>
      <c r="I76" s="31"/>
      <c r="J76" s="53" t="s">
        <v>342</v>
      </c>
      <c r="K76" s="307"/>
      <c r="L76" s="11"/>
      <c r="M76" s="11"/>
      <c r="N76" s="14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</row>
    <row r="77" spans="1:40" s="4" customFormat="1" ht="21.75" customHeight="1" x14ac:dyDescent="0.45">
      <c r="A77" s="199" t="s">
        <v>286</v>
      </c>
      <c r="B77" s="18"/>
      <c r="C77" s="190"/>
      <c r="D77" s="102"/>
      <c r="E77" s="102"/>
      <c r="F77" s="102"/>
      <c r="G77" s="105"/>
      <c r="H77" s="18"/>
      <c r="I77" s="105"/>
      <c r="J77" s="98"/>
      <c r="K77" s="314"/>
      <c r="L77" s="11"/>
      <c r="M77" s="11"/>
      <c r="N77" s="14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</row>
    <row r="78" spans="1:40" s="4" customFormat="1" ht="21.75" customHeight="1" x14ac:dyDescent="0.45">
      <c r="A78" s="35" t="s">
        <v>304</v>
      </c>
      <c r="B78" s="5"/>
      <c r="C78" s="124"/>
      <c r="D78" s="30"/>
      <c r="E78" s="30"/>
      <c r="F78" s="30"/>
      <c r="G78" s="31"/>
      <c r="H78" s="308">
        <v>498000</v>
      </c>
      <c r="I78" s="114" t="s">
        <v>15</v>
      </c>
      <c r="J78" s="37" t="s">
        <v>333</v>
      </c>
      <c r="K78" s="307"/>
      <c r="L78" s="11"/>
      <c r="M78" s="11"/>
      <c r="N78" s="14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</row>
    <row r="79" spans="1:40" s="4" customFormat="1" ht="21.75" customHeight="1" x14ac:dyDescent="0.45">
      <c r="A79" s="35" t="s">
        <v>287</v>
      </c>
      <c r="B79" s="5"/>
      <c r="C79" s="124"/>
      <c r="D79" s="30"/>
      <c r="E79" s="30"/>
      <c r="F79" s="30"/>
      <c r="G79" s="31"/>
      <c r="H79" s="31"/>
      <c r="I79" s="31"/>
      <c r="J79" s="53" t="s">
        <v>215</v>
      </c>
      <c r="K79" s="307"/>
      <c r="L79" s="11"/>
      <c r="M79" s="11"/>
      <c r="N79" s="14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</row>
    <row r="80" spans="1:40" s="4" customFormat="1" ht="21.75" customHeight="1" x14ac:dyDescent="0.45">
      <c r="A80" s="35" t="s">
        <v>288</v>
      </c>
      <c r="B80" s="5"/>
      <c r="C80" s="124"/>
      <c r="D80" s="30"/>
      <c r="E80" s="30"/>
      <c r="F80" s="30"/>
      <c r="G80" s="31"/>
      <c r="H80" s="31"/>
      <c r="I80" s="31"/>
      <c r="J80" s="53" t="s">
        <v>338</v>
      </c>
      <c r="K80" s="307"/>
      <c r="L80" s="11"/>
      <c r="M80" s="11"/>
      <c r="N80" s="14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</row>
    <row r="81" spans="1:40" s="4" customFormat="1" ht="21.75" customHeight="1" x14ac:dyDescent="0.45">
      <c r="A81" s="35" t="s">
        <v>289</v>
      </c>
      <c r="B81" s="5"/>
      <c r="C81" s="124"/>
      <c r="D81" s="30"/>
      <c r="E81" s="30"/>
      <c r="F81" s="30"/>
      <c r="G81" s="31"/>
      <c r="H81" s="31"/>
      <c r="I81" s="31"/>
      <c r="J81" s="72"/>
      <c r="K81" s="314"/>
      <c r="L81" s="11"/>
      <c r="M81" s="11"/>
      <c r="N81" s="14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</row>
    <row r="82" spans="1:40" s="4" customFormat="1" ht="21.75" customHeight="1" x14ac:dyDescent="0.45">
      <c r="A82" s="35" t="s">
        <v>290</v>
      </c>
      <c r="B82" s="5"/>
      <c r="C82" s="124"/>
      <c r="D82" s="30"/>
      <c r="E82" s="30"/>
      <c r="F82" s="30"/>
      <c r="G82" s="31"/>
      <c r="H82" s="31"/>
      <c r="I82" s="31"/>
      <c r="J82" s="72"/>
      <c r="K82" s="314"/>
      <c r="L82" s="11"/>
      <c r="M82" s="11"/>
      <c r="N82" s="14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</row>
    <row r="83" spans="1:40" s="4" customFormat="1" ht="21.75" customHeight="1" x14ac:dyDescent="0.45">
      <c r="A83" s="306" t="s">
        <v>377</v>
      </c>
      <c r="B83" s="200"/>
      <c r="C83" s="194"/>
      <c r="D83" s="113"/>
      <c r="E83" s="113"/>
      <c r="F83" s="113"/>
      <c r="G83" s="114"/>
      <c r="H83" s="310">
        <v>132000</v>
      </c>
      <c r="I83" s="114" t="s">
        <v>15</v>
      </c>
      <c r="J83" s="49" t="s">
        <v>333</v>
      </c>
      <c r="K83" s="307"/>
      <c r="L83" s="11"/>
      <c r="M83" s="11"/>
      <c r="N83" s="14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</row>
    <row r="84" spans="1:40" s="4" customFormat="1" ht="21.75" customHeight="1" x14ac:dyDescent="0.45">
      <c r="A84" s="35" t="s">
        <v>217</v>
      </c>
      <c r="B84" s="5"/>
      <c r="C84" s="124"/>
      <c r="D84" s="30"/>
      <c r="E84" s="30"/>
      <c r="F84" s="30"/>
      <c r="G84" s="31"/>
      <c r="H84" s="31"/>
      <c r="I84" s="31"/>
      <c r="J84" s="53" t="s">
        <v>215</v>
      </c>
      <c r="K84" s="307"/>
      <c r="L84" s="11"/>
      <c r="M84" s="11"/>
      <c r="N84" s="14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</row>
    <row r="85" spans="1:40" s="4" customFormat="1" ht="21.75" customHeight="1" x14ac:dyDescent="0.45">
      <c r="A85" s="35" t="s">
        <v>361</v>
      </c>
      <c r="B85" s="5"/>
      <c r="C85" s="124"/>
      <c r="D85" s="30"/>
      <c r="E85" s="30"/>
      <c r="F85" s="30"/>
      <c r="G85" s="31"/>
      <c r="H85" s="31"/>
      <c r="I85" s="31"/>
      <c r="J85" s="53" t="s">
        <v>343</v>
      </c>
      <c r="K85" s="307"/>
      <c r="L85" s="11"/>
      <c r="M85" s="11"/>
      <c r="N85" s="14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</row>
    <row r="86" spans="1:40" s="4" customFormat="1" ht="21.75" customHeight="1" x14ac:dyDescent="0.45">
      <c r="A86" s="285" t="s">
        <v>362</v>
      </c>
      <c r="B86" s="18"/>
      <c r="C86" s="190"/>
      <c r="D86" s="102"/>
      <c r="E86" s="102"/>
      <c r="F86" s="102"/>
      <c r="G86" s="105"/>
      <c r="H86" s="105"/>
      <c r="I86" s="105"/>
      <c r="J86" s="98"/>
      <c r="K86" s="314"/>
      <c r="L86" s="11"/>
      <c r="M86" s="11"/>
      <c r="N86" s="14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</row>
    <row r="87" spans="1:40" s="4" customFormat="1" ht="21.75" customHeight="1" x14ac:dyDescent="0.45">
      <c r="A87" s="306" t="s">
        <v>378</v>
      </c>
      <c r="B87" s="200"/>
      <c r="C87" s="194"/>
      <c r="D87" s="113"/>
      <c r="E87" s="113"/>
      <c r="F87" s="113"/>
      <c r="G87" s="114"/>
      <c r="H87" s="310">
        <v>99000</v>
      </c>
      <c r="I87" s="114" t="s">
        <v>15</v>
      </c>
      <c r="J87" s="49" t="s">
        <v>333</v>
      </c>
      <c r="K87" s="307"/>
      <c r="L87" s="11"/>
      <c r="M87" s="11"/>
      <c r="N87" s="14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</row>
    <row r="88" spans="1:40" s="4" customFormat="1" ht="21.75" customHeight="1" x14ac:dyDescent="0.45">
      <c r="A88" s="35" t="s">
        <v>292</v>
      </c>
      <c r="B88" s="5"/>
      <c r="C88" s="124"/>
      <c r="D88" s="30"/>
      <c r="E88" s="30"/>
      <c r="F88" s="30"/>
      <c r="G88" s="31"/>
      <c r="H88" s="31"/>
      <c r="I88" s="31"/>
      <c r="J88" s="53" t="s">
        <v>215</v>
      </c>
      <c r="K88" s="307"/>
      <c r="L88" s="11"/>
      <c r="M88" s="11"/>
      <c r="N88" s="14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</row>
    <row r="89" spans="1:40" s="4" customFormat="1" ht="21.75" customHeight="1" x14ac:dyDescent="0.45">
      <c r="A89" s="35" t="s">
        <v>293</v>
      </c>
      <c r="B89" s="5"/>
      <c r="C89" s="124"/>
      <c r="D89" s="30"/>
      <c r="E89" s="30"/>
      <c r="F89" s="30"/>
      <c r="G89" s="31"/>
      <c r="H89" s="31"/>
      <c r="I89" s="31"/>
      <c r="J89" s="53" t="s">
        <v>344</v>
      </c>
      <c r="K89" s="307"/>
      <c r="L89" s="11"/>
      <c r="M89" s="11"/>
      <c r="N89" s="14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</row>
    <row r="90" spans="1:40" s="4" customFormat="1" ht="21.75" customHeight="1" x14ac:dyDescent="0.45">
      <c r="A90" s="35" t="s">
        <v>294</v>
      </c>
      <c r="B90" s="5"/>
      <c r="C90" s="124"/>
      <c r="D90" s="30"/>
      <c r="E90" s="30"/>
      <c r="F90" s="30"/>
      <c r="G90" s="31"/>
      <c r="H90" s="31"/>
      <c r="I90" s="31"/>
      <c r="J90" s="72"/>
      <c r="K90" s="314"/>
      <c r="L90" s="11"/>
      <c r="M90" s="11"/>
      <c r="N90" s="14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</row>
    <row r="91" spans="1:40" s="4" customFormat="1" ht="21.75" customHeight="1" x14ac:dyDescent="0.45">
      <c r="A91" s="285" t="s">
        <v>62</v>
      </c>
      <c r="B91" s="18"/>
      <c r="C91" s="190"/>
      <c r="D91" s="102"/>
      <c r="E91" s="102"/>
      <c r="F91" s="102"/>
      <c r="G91" s="105"/>
      <c r="H91" s="105"/>
      <c r="I91" s="105"/>
      <c r="J91" s="98"/>
      <c r="K91" s="314"/>
      <c r="L91" s="11"/>
      <c r="M91" s="11"/>
      <c r="N91" s="14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</row>
    <row r="92" spans="1:40" s="4" customFormat="1" ht="21.75" customHeight="1" x14ac:dyDescent="0.45">
      <c r="A92" s="283" t="s">
        <v>379</v>
      </c>
      <c r="B92" s="5"/>
      <c r="C92" s="124"/>
      <c r="D92" s="30"/>
      <c r="E92" s="30"/>
      <c r="F92" s="30"/>
      <c r="G92" s="31"/>
      <c r="H92" s="308">
        <v>700000</v>
      </c>
      <c r="I92" s="114" t="s">
        <v>15</v>
      </c>
      <c r="J92" s="37" t="s">
        <v>333</v>
      </c>
      <c r="K92" s="307"/>
      <c r="L92" s="11"/>
      <c r="M92" s="11"/>
      <c r="N92" s="14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</row>
    <row r="93" spans="1:40" s="4" customFormat="1" ht="21.75" customHeight="1" x14ac:dyDescent="0.45">
      <c r="A93" s="35" t="s">
        <v>295</v>
      </c>
      <c r="B93" s="5"/>
      <c r="C93" s="124"/>
      <c r="D93" s="30"/>
      <c r="E93" s="30"/>
      <c r="F93" s="30"/>
      <c r="G93" s="31"/>
      <c r="H93" s="31"/>
      <c r="I93" s="31"/>
      <c r="J93" s="53" t="s">
        <v>215</v>
      </c>
      <c r="K93" s="307"/>
      <c r="L93" s="11"/>
      <c r="M93" s="11"/>
      <c r="N93" s="14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</row>
    <row r="94" spans="1:40" s="4" customFormat="1" ht="21.75" customHeight="1" x14ac:dyDescent="0.45">
      <c r="A94" s="35" t="s">
        <v>296</v>
      </c>
      <c r="B94" s="5"/>
      <c r="C94" s="124"/>
      <c r="D94" s="30"/>
      <c r="E94" s="30"/>
      <c r="F94" s="30"/>
      <c r="G94" s="31"/>
      <c r="H94" s="31"/>
      <c r="I94" s="31"/>
      <c r="J94" s="53" t="s">
        <v>339</v>
      </c>
      <c r="K94" s="307"/>
      <c r="L94" s="11"/>
      <c r="M94" s="11"/>
      <c r="N94" s="14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</row>
    <row r="95" spans="1:40" s="4" customFormat="1" ht="21.75" customHeight="1" x14ac:dyDescent="0.45">
      <c r="A95" s="35" t="s">
        <v>297</v>
      </c>
      <c r="B95" s="5"/>
      <c r="C95" s="124"/>
      <c r="D95" s="30"/>
      <c r="E95" s="30"/>
      <c r="F95" s="30"/>
      <c r="G95" s="31"/>
      <c r="H95" s="31"/>
      <c r="I95" s="31"/>
      <c r="J95" s="72"/>
      <c r="K95" s="314"/>
      <c r="L95" s="11"/>
      <c r="M95" s="11"/>
      <c r="N95" s="14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</row>
    <row r="96" spans="1:40" s="4" customFormat="1" ht="21.75" customHeight="1" x14ac:dyDescent="0.45">
      <c r="A96" s="306" t="s">
        <v>380</v>
      </c>
      <c r="B96" s="200"/>
      <c r="C96" s="194"/>
      <c r="D96" s="113"/>
      <c r="E96" s="113"/>
      <c r="F96" s="113"/>
      <c r="G96" s="114"/>
      <c r="H96" s="310">
        <v>275000</v>
      </c>
      <c r="I96" s="114" t="s">
        <v>15</v>
      </c>
      <c r="J96" s="49" t="s">
        <v>333</v>
      </c>
      <c r="K96" s="307"/>
      <c r="L96" s="11"/>
      <c r="M96" s="11"/>
      <c r="N96" s="14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</row>
    <row r="97" spans="1:40" s="4" customFormat="1" ht="21.75" customHeight="1" x14ac:dyDescent="0.45">
      <c r="A97" s="35" t="s">
        <v>298</v>
      </c>
      <c r="B97" s="5"/>
      <c r="C97" s="124"/>
      <c r="D97" s="30"/>
      <c r="E97" s="30"/>
      <c r="F97" s="30"/>
      <c r="G97" s="31"/>
      <c r="H97" s="31"/>
      <c r="I97" s="31"/>
      <c r="J97" s="53" t="s">
        <v>215</v>
      </c>
      <c r="K97" s="307"/>
      <c r="L97" s="11"/>
      <c r="M97" s="11"/>
      <c r="N97" s="14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</row>
    <row r="98" spans="1:40" s="4" customFormat="1" ht="21.75" customHeight="1" x14ac:dyDescent="0.45">
      <c r="A98" s="35" t="s">
        <v>299</v>
      </c>
      <c r="B98" s="5"/>
      <c r="C98" s="124"/>
      <c r="D98" s="30"/>
      <c r="E98" s="30"/>
      <c r="F98" s="30"/>
      <c r="G98" s="31"/>
      <c r="H98" s="31"/>
      <c r="I98" s="31"/>
      <c r="J98" s="53" t="s">
        <v>345</v>
      </c>
      <c r="K98" s="307"/>
      <c r="L98" s="11"/>
      <c r="M98" s="11"/>
      <c r="N98" s="14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</row>
    <row r="99" spans="1:40" s="4" customFormat="1" ht="21.75" customHeight="1" x14ac:dyDescent="0.45">
      <c r="A99" s="35" t="s">
        <v>300</v>
      </c>
      <c r="B99" s="5"/>
      <c r="C99" s="124"/>
      <c r="D99" s="30"/>
      <c r="E99" s="30"/>
      <c r="F99" s="30"/>
      <c r="G99" s="31"/>
      <c r="H99" s="31"/>
      <c r="I99" s="31"/>
      <c r="J99" s="72"/>
      <c r="K99" s="314"/>
      <c r="L99" s="11"/>
      <c r="M99" s="11"/>
      <c r="N99" s="14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</row>
    <row r="100" spans="1:40" s="4" customFormat="1" ht="21.75" customHeight="1" x14ac:dyDescent="0.45">
      <c r="A100" s="285" t="s">
        <v>301</v>
      </c>
      <c r="B100" s="18"/>
      <c r="C100" s="190"/>
      <c r="D100" s="102"/>
      <c r="E100" s="102"/>
      <c r="F100" s="102"/>
      <c r="G100" s="105"/>
      <c r="H100" s="105"/>
      <c r="I100" s="105"/>
      <c r="J100" s="98"/>
      <c r="K100" s="314"/>
      <c r="L100" s="11"/>
      <c r="M100" s="11"/>
      <c r="N100" s="14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</row>
    <row r="101" spans="1:40" s="4" customFormat="1" ht="21.75" customHeight="1" x14ac:dyDescent="0.45">
      <c r="A101" s="306" t="s">
        <v>381</v>
      </c>
      <c r="B101" s="200"/>
      <c r="C101" s="194"/>
      <c r="D101" s="113"/>
      <c r="E101" s="113"/>
      <c r="F101" s="113"/>
      <c r="G101" s="114"/>
      <c r="H101" s="310">
        <v>39000</v>
      </c>
      <c r="I101" s="114" t="s">
        <v>15</v>
      </c>
      <c r="J101" s="49" t="s">
        <v>333</v>
      </c>
      <c r="K101" s="307"/>
      <c r="L101" s="11"/>
      <c r="M101" s="11"/>
      <c r="N101" s="14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</row>
    <row r="102" spans="1:40" s="4" customFormat="1" ht="21.75" customHeight="1" x14ac:dyDescent="0.45">
      <c r="A102" s="35" t="s">
        <v>302</v>
      </c>
      <c r="B102" s="5"/>
      <c r="C102" s="124"/>
      <c r="D102" s="30"/>
      <c r="E102" s="30"/>
      <c r="F102" s="30"/>
      <c r="G102" s="31"/>
      <c r="H102" s="31"/>
      <c r="I102" s="31"/>
      <c r="J102" s="53" t="s">
        <v>215</v>
      </c>
      <c r="K102" s="307"/>
      <c r="L102" s="11"/>
      <c r="M102" s="11"/>
      <c r="N102" s="14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</row>
    <row r="103" spans="1:40" s="4" customFormat="1" ht="21.75" customHeight="1" x14ac:dyDescent="0.45">
      <c r="A103" s="35" t="s">
        <v>303</v>
      </c>
      <c r="B103" s="5"/>
      <c r="C103" s="124"/>
      <c r="D103" s="30"/>
      <c r="E103" s="30"/>
      <c r="F103" s="30"/>
      <c r="G103" s="31"/>
      <c r="H103" s="31"/>
      <c r="I103" s="31"/>
      <c r="J103" s="53" t="s">
        <v>346</v>
      </c>
      <c r="K103" s="307"/>
      <c r="L103" s="11"/>
      <c r="M103" s="11"/>
      <c r="N103" s="14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</row>
    <row r="104" spans="1:40" s="4" customFormat="1" ht="21.75" customHeight="1" x14ac:dyDescent="0.45">
      <c r="A104" s="35" t="s">
        <v>300</v>
      </c>
      <c r="B104" s="5"/>
      <c r="C104" s="124"/>
      <c r="D104" s="30"/>
      <c r="E104" s="30"/>
      <c r="F104" s="30"/>
      <c r="G104" s="31"/>
      <c r="H104" s="31"/>
      <c r="I104" s="31"/>
      <c r="J104" s="72"/>
      <c r="K104" s="314"/>
      <c r="L104" s="11"/>
      <c r="M104" s="11"/>
      <c r="N104" s="14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</row>
    <row r="105" spans="1:40" s="4" customFormat="1" ht="21.75" customHeight="1" x14ac:dyDescent="0.45">
      <c r="A105" s="285" t="s">
        <v>62</v>
      </c>
      <c r="B105" s="18"/>
      <c r="C105" s="190"/>
      <c r="D105" s="102"/>
      <c r="E105" s="102"/>
      <c r="F105" s="102"/>
      <c r="G105" s="105"/>
      <c r="H105" s="105"/>
      <c r="I105" s="105"/>
      <c r="J105" s="98"/>
      <c r="K105" s="314"/>
      <c r="L105" s="11"/>
      <c r="M105" s="11"/>
      <c r="N105" s="14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</row>
    <row r="106" spans="1:40" s="11" customFormat="1" ht="21.75" customHeight="1" x14ac:dyDescent="0.45">
      <c r="A106" s="279"/>
      <c r="C106" s="176"/>
      <c r="D106" s="119"/>
      <c r="E106" s="119"/>
      <c r="F106" s="119"/>
      <c r="G106" s="107"/>
      <c r="H106" s="107"/>
      <c r="I106" s="107"/>
      <c r="J106" s="74"/>
      <c r="N106" s="14"/>
    </row>
    <row r="107" spans="1:40" s="11" customFormat="1" ht="21.75" customHeight="1" x14ac:dyDescent="0.45">
      <c r="A107" s="279"/>
      <c r="C107" s="176"/>
      <c r="D107" s="119"/>
      <c r="E107" s="119"/>
      <c r="F107" s="119"/>
      <c r="G107" s="107"/>
      <c r="H107" s="107"/>
      <c r="I107" s="107"/>
      <c r="J107" s="74"/>
      <c r="N107" s="14"/>
    </row>
    <row r="108" spans="1:40" s="4" customFormat="1" ht="21.75" customHeight="1" x14ac:dyDescent="0.45">
      <c r="A108" s="306" t="s">
        <v>382</v>
      </c>
      <c r="B108" s="200"/>
      <c r="C108" s="194"/>
      <c r="D108" s="113"/>
      <c r="E108" s="113"/>
      <c r="F108" s="113"/>
      <c r="G108" s="114"/>
      <c r="H108" s="310">
        <v>148000</v>
      </c>
      <c r="I108" s="114" t="s">
        <v>15</v>
      </c>
      <c r="J108" s="49" t="s">
        <v>333</v>
      </c>
      <c r="K108" s="307"/>
      <c r="L108" s="11"/>
      <c r="M108" s="11"/>
      <c r="N108" s="14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</row>
    <row r="109" spans="1:40" s="4" customFormat="1" ht="21.75" customHeight="1" x14ac:dyDescent="0.45">
      <c r="A109" s="35" t="s">
        <v>302</v>
      </c>
      <c r="B109" s="5"/>
      <c r="C109" s="124"/>
      <c r="D109" s="30"/>
      <c r="E109" s="30"/>
      <c r="F109" s="30"/>
      <c r="G109" s="31"/>
      <c r="H109" s="31"/>
      <c r="I109" s="31"/>
      <c r="J109" s="53" t="s">
        <v>215</v>
      </c>
      <c r="K109" s="307"/>
      <c r="L109" s="11"/>
      <c r="M109" s="11"/>
      <c r="N109" s="14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s="4" customFormat="1" ht="21.75" customHeight="1" x14ac:dyDescent="0.45">
      <c r="A110" s="35" t="s">
        <v>305</v>
      </c>
      <c r="B110" s="5"/>
      <c r="C110" s="124"/>
      <c r="D110" s="30"/>
      <c r="E110" s="30"/>
      <c r="F110" s="30"/>
      <c r="G110" s="31"/>
      <c r="H110" s="31"/>
      <c r="I110" s="31"/>
      <c r="J110" s="53" t="s">
        <v>346</v>
      </c>
      <c r="K110" s="314"/>
      <c r="L110" s="11"/>
      <c r="M110" s="11"/>
      <c r="N110" s="14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</row>
    <row r="111" spans="1:40" s="4" customFormat="1" ht="21.75" customHeight="1" x14ac:dyDescent="0.45">
      <c r="A111" s="35" t="s">
        <v>306</v>
      </c>
      <c r="B111" s="5"/>
      <c r="C111" s="124"/>
      <c r="D111" s="30"/>
      <c r="E111" s="30"/>
      <c r="F111" s="30"/>
      <c r="G111" s="31"/>
      <c r="H111" s="31"/>
      <c r="I111" s="31"/>
      <c r="J111" s="72"/>
      <c r="K111" s="314"/>
      <c r="L111" s="11"/>
      <c r="M111" s="11"/>
      <c r="N111" s="14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</row>
    <row r="112" spans="1:40" s="4" customFormat="1" ht="21.75" customHeight="1" x14ac:dyDescent="0.45">
      <c r="A112" s="35" t="s">
        <v>300</v>
      </c>
      <c r="B112" s="5"/>
      <c r="C112" s="124"/>
      <c r="D112" s="30"/>
      <c r="E112" s="30"/>
      <c r="F112" s="30"/>
      <c r="G112" s="31"/>
      <c r="H112" s="31"/>
      <c r="I112" s="31"/>
      <c r="J112" s="72"/>
      <c r="K112" s="314"/>
      <c r="L112" s="11"/>
      <c r="M112" s="11"/>
      <c r="N112" s="14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</row>
    <row r="113" spans="1:40" s="4" customFormat="1" ht="21.75" customHeight="1" x14ac:dyDescent="0.45">
      <c r="A113" s="285" t="s">
        <v>62</v>
      </c>
      <c r="B113" s="18"/>
      <c r="C113" s="190"/>
      <c r="D113" s="102"/>
      <c r="E113" s="102"/>
      <c r="F113" s="102"/>
      <c r="G113" s="105"/>
      <c r="H113" s="105"/>
      <c r="I113" s="105"/>
      <c r="J113" s="98"/>
      <c r="K113" s="314"/>
      <c r="L113" s="11"/>
      <c r="M113" s="11"/>
      <c r="N113" s="14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</row>
    <row r="114" spans="1:40" s="4" customFormat="1" ht="21.75" customHeight="1" x14ac:dyDescent="0.45">
      <c r="A114" s="306" t="s">
        <v>383</v>
      </c>
      <c r="B114" s="200"/>
      <c r="C114" s="194"/>
      <c r="D114" s="113"/>
      <c r="E114" s="113"/>
      <c r="F114" s="113"/>
      <c r="G114" s="114"/>
      <c r="H114" s="310">
        <v>427000</v>
      </c>
      <c r="I114" s="114" t="s">
        <v>15</v>
      </c>
      <c r="J114" s="49" t="s">
        <v>333</v>
      </c>
      <c r="K114" s="307"/>
      <c r="L114" s="11"/>
      <c r="M114" s="11"/>
      <c r="N114" s="14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</row>
    <row r="115" spans="1:40" s="4" customFormat="1" ht="21.75" customHeight="1" x14ac:dyDescent="0.45">
      <c r="A115" s="35" t="s">
        <v>307</v>
      </c>
      <c r="B115" s="5"/>
      <c r="C115" s="124"/>
      <c r="D115" s="30"/>
      <c r="E115" s="30"/>
      <c r="F115" s="30"/>
      <c r="G115" s="31"/>
      <c r="H115" s="31"/>
      <c r="I115" s="31"/>
      <c r="J115" s="53" t="s">
        <v>215</v>
      </c>
      <c r="K115" s="307"/>
      <c r="L115" s="11"/>
      <c r="M115" s="11"/>
      <c r="N115" s="14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</row>
    <row r="116" spans="1:40" s="4" customFormat="1" ht="21.75" customHeight="1" x14ac:dyDescent="0.45">
      <c r="A116" s="35" t="s">
        <v>308</v>
      </c>
      <c r="B116" s="5"/>
      <c r="C116" s="124"/>
      <c r="D116" s="30"/>
      <c r="E116" s="30"/>
      <c r="F116" s="30"/>
      <c r="G116" s="31"/>
      <c r="H116" s="31"/>
      <c r="I116" s="31"/>
      <c r="J116" s="53" t="s">
        <v>347</v>
      </c>
      <c r="K116" s="307"/>
      <c r="L116" s="11"/>
      <c r="M116" s="11"/>
      <c r="N116" s="14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</row>
    <row r="117" spans="1:40" s="4" customFormat="1" ht="21.75" customHeight="1" x14ac:dyDescent="0.45">
      <c r="A117" s="285" t="s">
        <v>309</v>
      </c>
      <c r="B117" s="18"/>
      <c r="C117" s="190"/>
      <c r="D117" s="102"/>
      <c r="E117" s="102"/>
      <c r="F117" s="102"/>
      <c r="G117" s="105"/>
      <c r="H117" s="105"/>
      <c r="I117" s="105"/>
      <c r="J117" s="98"/>
      <c r="K117" s="314"/>
      <c r="L117" s="11"/>
      <c r="M117" s="11"/>
      <c r="N117" s="14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</row>
    <row r="118" spans="1:40" s="4" customFormat="1" ht="21.75" customHeight="1" x14ac:dyDescent="0.45">
      <c r="A118" s="321" t="s">
        <v>180</v>
      </c>
      <c r="B118" s="160"/>
      <c r="C118" s="200"/>
      <c r="D118" s="113"/>
      <c r="E118" s="113"/>
      <c r="F118" s="113"/>
      <c r="G118" s="114"/>
      <c r="H118" s="194"/>
      <c r="I118" s="114"/>
      <c r="J118" s="49"/>
      <c r="K118" s="307"/>
      <c r="L118" s="11"/>
      <c r="M118" s="11"/>
      <c r="N118" s="14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</row>
    <row r="119" spans="1:40" s="4" customFormat="1" ht="21.75" customHeight="1" x14ac:dyDescent="0.45">
      <c r="A119" s="322" t="s">
        <v>384</v>
      </c>
      <c r="B119" s="5"/>
      <c r="C119" s="124"/>
      <c r="D119" s="30"/>
      <c r="E119" s="30"/>
      <c r="F119" s="30"/>
      <c r="G119" s="31"/>
      <c r="H119" s="308">
        <v>99000</v>
      </c>
      <c r="I119" s="31" t="s">
        <v>15</v>
      </c>
      <c r="J119" s="37" t="s">
        <v>334</v>
      </c>
      <c r="K119" s="307"/>
      <c r="L119" s="11"/>
      <c r="M119" s="11"/>
      <c r="N119" s="14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</row>
    <row r="120" spans="1:40" s="4" customFormat="1" ht="21.75" customHeight="1" x14ac:dyDescent="0.45">
      <c r="A120" s="323" t="s">
        <v>225</v>
      </c>
      <c r="B120" s="5"/>
      <c r="C120" s="124"/>
      <c r="D120" s="30"/>
      <c r="E120" s="30"/>
      <c r="F120" s="30"/>
      <c r="G120" s="31"/>
      <c r="H120" s="31"/>
      <c r="I120" s="31"/>
      <c r="J120" s="53" t="s">
        <v>215</v>
      </c>
      <c r="K120" s="314"/>
      <c r="L120" s="11"/>
      <c r="M120" s="11"/>
      <c r="N120" s="14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</row>
    <row r="121" spans="1:40" s="4" customFormat="1" ht="21.75" customHeight="1" x14ac:dyDescent="0.45">
      <c r="A121" s="121" t="s">
        <v>226</v>
      </c>
      <c r="B121" s="324"/>
      <c r="C121" s="5"/>
      <c r="D121" s="30"/>
      <c r="E121" s="30"/>
      <c r="F121" s="30"/>
      <c r="G121" s="31"/>
      <c r="H121" s="31"/>
      <c r="I121" s="31"/>
      <c r="J121" s="53" t="s">
        <v>335</v>
      </c>
      <c r="K121" s="314"/>
      <c r="L121" s="11"/>
      <c r="M121" s="11"/>
      <c r="N121" s="14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</row>
    <row r="122" spans="1:40" s="4" customFormat="1" ht="21.75" customHeight="1" x14ac:dyDescent="0.45">
      <c r="A122" s="121" t="s">
        <v>227</v>
      </c>
      <c r="B122" s="41"/>
      <c r="C122" s="30"/>
      <c r="D122" s="30"/>
      <c r="E122" s="30"/>
      <c r="F122" s="30"/>
      <c r="G122" s="31"/>
      <c r="H122" s="31"/>
      <c r="I122" s="31"/>
      <c r="J122" s="53"/>
      <c r="K122" s="314"/>
      <c r="L122" s="11"/>
      <c r="M122" s="11"/>
      <c r="N122" s="14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</row>
    <row r="123" spans="1:40" s="4" customFormat="1" ht="21.75" customHeight="1" x14ac:dyDescent="0.45">
      <c r="A123" s="121" t="s">
        <v>228</v>
      </c>
      <c r="B123" s="41"/>
      <c r="C123" s="30"/>
      <c r="D123" s="30"/>
      <c r="E123" s="30"/>
      <c r="F123" s="30"/>
      <c r="G123" s="31"/>
      <c r="H123" s="31"/>
      <c r="I123" s="31"/>
      <c r="J123" s="53"/>
      <c r="K123" s="314"/>
      <c r="L123" s="11"/>
      <c r="M123" s="11"/>
      <c r="N123" s="14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</row>
    <row r="124" spans="1:40" s="4" customFormat="1" ht="21.75" customHeight="1" x14ac:dyDescent="0.45">
      <c r="A124" s="325" t="s">
        <v>385</v>
      </c>
      <c r="B124" s="202"/>
      <c r="C124" s="200"/>
      <c r="D124" s="113"/>
      <c r="E124" s="113"/>
      <c r="F124" s="113"/>
      <c r="G124" s="114"/>
      <c r="H124" s="310">
        <v>134000</v>
      </c>
      <c r="I124" s="114" t="s">
        <v>15</v>
      </c>
      <c r="J124" s="49" t="s">
        <v>334</v>
      </c>
      <c r="K124" s="307"/>
      <c r="L124" s="11"/>
      <c r="M124" s="11"/>
      <c r="N124" s="14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</row>
    <row r="125" spans="1:40" s="4" customFormat="1" ht="21.75" customHeight="1" x14ac:dyDescent="0.45">
      <c r="A125" s="121" t="s">
        <v>229</v>
      </c>
      <c r="B125" s="41"/>
      <c r="C125" s="30"/>
      <c r="D125" s="30"/>
      <c r="E125" s="30"/>
      <c r="F125" s="30"/>
      <c r="G125" s="31"/>
      <c r="H125" s="31"/>
      <c r="I125" s="31"/>
      <c r="J125" s="53" t="s">
        <v>215</v>
      </c>
      <c r="K125" s="307"/>
      <c r="L125" s="11"/>
      <c r="M125" s="11"/>
      <c r="N125" s="14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</row>
    <row r="126" spans="1:40" s="4" customFormat="1" ht="21.75" customHeight="1" x14ac:dyDescent="0.45">
      <c r="A126" s="121" t="s">
        <v>230</v>
      </c>
      <c r="B126" s="41"/>
      <c r="C126" s="30"/>
      <c r="D126" s="30"/>
      <c r="E126" s="30"/>
      <c r="F126" s="30"/>
      <c r="G126" s="31"/>
      <c r="H126" s="31"/>
      <c r="I126" s="31"/>
      <c r="J126" s="53" t="s">
        <v>356</v>
      </c>
      <c r="K126" s="314"/>
      <c r="L126" s="11"/>
      <c r="M126" s="11"/>
      <c r="N126" s="14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</row>
    <row r="127" spans="1:40" s="4" customFormat="1" ht="21.75" customHeight="1" x14ac:dyDescent="0.45">
      <c r="A127" s="199" t="s">
        <v>231</v>
      </c>
      <c r="B127" s="326"/>
      <c r="C127" s="102"/>
      <c r="D127" s="102"/>
      <c r="E127" s="102"/>
      <c r="F127" s="102"/>
      <c r="G127" s="105"/>
      <c r="H127" s="105"/>
      <c r="I127" s="105"/>
      <c r="J127" s="327"/>
      <c r="K127" s="314"/>
      <c r="L127" s="11"/>
      <c r="M127" s="11"/>
      <c r="N127" s="14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</row>
    <row r="128" spans="1:40" s="11" customFormat="1" ht="21.75" customHeight="1" x14ac:dyDescent="0.45">
      <c r="A128" s="117"/>
      <c r="B128" s="120"/>
      <c r="C128" s="119"/>
      <c r="D128" s="119"/>
      <c r="E128" s="119"/>
      <c r="F128" s="119"/>
      <c r="G128" s="107"/>
      <c r="H128" s="107"/>
      <c r="I128" s="107"/>
      <c r="J128" s="123"/>
      <c r="N128" s="14"/>
    </row>
    <row r="129" spans="1:40" s="11" customFormat="1" ht="21.75" customHeight="1" x14ac:dyDescent="0.45">
      <c r="A129" s="325" t="s">
        <v>386</v>
      </c>
      <c r="B129" s="202"/>
      <c r="C129" s="200"/>
      <c r="D129" s="113"/>
      <c r="E129" s="113"/>
      <c r="F129" s="113"/>
      <c r="G129" s="114"/>
      <c r="H129" s="310">
        <v>86000</v>
      </c>
      <c r="I129" s="114" t="s">
        <v>15</v>
      </c>
      <c r="J129" s="49" t="s">
        <v>334</v>
      </c>
      <c r="K129" s="307"/>
      <c r="N129" s="14"/>
    </row>
    <row r="130" spans="1:40" s="11" customFormat="1" ht="21.75" customHeight="1" x14ac:dyDescent="0.45">
      <c r="A130" s="122" t="s">
        <v>232</v>
      </c>
      <c r="B130" s="118"/>
      <c r="C130" s="30"/>
      <c r="D130" s="30"/>
      <c r="E130" s="30"/>
      <c r="F130" s="30"/>
      <c r="G130" s="31"/>
      <c r="H130" s="31"/>
      <c r="I130" s="31"/>
      <c r="J130" s="53" t="s">
        <v>215</v>
      </c>
      <c r="K130" s="307"/>
      <c r="N130" s="14"/>
    </row>
    <row r="131" spans="1:40" s="4" customFormat="1" ht="21.75" customHeight="1" x14ac:dyDescent="0.45">
      <c r="A131" s="122" t="s">
        <v>233</v>
      </c>
      <c r="B131" s="118"/>
      <c r="C131" s="30"/>
      <c r="D131" s="30"/>
      <c r="E131" s="30"/>
      <c r="F131" s="30"/>
      <c r="G131" s="31"/>
      <c r="H131" s="31"/>
      <c r="I131" s="31"/>
      <c r="J131" s="53" t="s">
        <v>355</v>
      </c>
      <c r="K131" s="307"/>
      <c r="L131" s="11"/>
      <c r="M131" s="11"/>
      <c r="N131" s="14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</row>
    <row r="132" spans="1:40" s="4" customFormat="1" ht="21.75" customHeight="1" x14ac:dyDescent="0.45">
      <c r="A132" s="121" t="s">
        <v>234</v>
      </c>
      <c r="B132" s="41"/>
      <c r="C132" s="30"/>
      <c r="D132" s="30"/>
      <c r="E132" s="30"/>
      <c r="F132" s="30"/>
      <c r="G132" s="31"/>
      <c r="H132" s="31"/>
      <c r="I132" s="31"/>
      <c r="J132" s="32"/>
      <c r="K132" s="314"/>
      <c r="L132" s="11"/>
      <c r="M132" s="11"/>
      <c r="N132" s="14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</row>
    <row r="133" spans="1:40" s="4" customFormat="1" ht="21.75" customHeight="1" x14ac:dyDescent="0.45">
      <c r="A133" s="199" t="s">
        <v>235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314"/>
      <c r="L133" s="11"/>
      <c r="M133" s="11"/>
      <c r="N133" s="14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</row>
    <row r="134" spans="1:40" s="4" customFormat="1" ht="21.75" customHeight="1" x14ac:dyDescent="0.45">
      <c r="A134" s="122" t="s">
        <v>387</v>
      </c>
      <c r="B134" s="5"/>
      <c r="C134" s="5"/>
      <c r="D134" s="5"/>
      <c r="E134" s="5"/>
      <c r="F134" s="5"/>
      <c r="G134" s="5"/>
      <c r="H134" s="308">
        <v>99000</v>
      </c>
      <c r="I134" s="114" t="s">
        <v>15</v>
      </c>
      <c r="J134" s="37" t="s">
        <v>334</v>
      </c>
      <c r="K134" s="307"/>
      <c r="L134" s="11"/>
      <c r="M134" s="11"/>
      <c r="N134" s="14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</row>
    <row r="135" spans="1:40" s="4" customFormat="1" ht="21" customHeight="1" x14ac:dyDescent="0.45">
      <c r="A135" s="121" t="s">
        <v>236</v>
      </c>
      <c r="B135" s="324"/>
      <c r="C135" s="5"/>
      <c r="D135" s="30"/>
      <c r="E135" s="30"/>
      <c r="F135" s="30"/>
      <c r="G135" s="31"/>
      <c r="H135" s="73"/>
      <c r="I135" s="31"/>
      <c r="J135" s="53" t="s">
        <v>215</v>
      </c>
      <c r="K135" s="307"/>
      <c r="L135" s="11"/>
      <c r="M135" s="11"/>
      <c r="N135" s="14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</row>
    <row r="136" spans="1:40" s="4" customFormat="1" ht="21" customHeight="1" x14ac:dyDescent="0.45">
      <c r="A136" s="121" t="s">
        <v>237</v>
      </c>
      <c r="B136" s="41"/>
      <c r="C136" s="30"/>
      <c r="D136" s="30"/>
      <c r="E136" s="30"/>
      <c r="F136" s="30"/>
      <c r="G136" s="31"/>
      <c r="H136" s="31"/>
      <c r="I136" s="31"/>
      <c r="J136" s="53" t="s">
        <v>358</v>
      </c>
      <c r="K136" s="314"/>
      <c r="L136" s="11"/>
      <c r="M136" s="11"/>
      <c r="N136" s="14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</row>
    <row r="137" spans="1:40" s="4" customFormat="1" ht="21" customHeight="1" x14ac:dyDescent="0.45">
      <c r="A137" s="121" t="s">
        <v>238</v>
      </c>
      <c r="B137" s="41"/>
      <c r="C137" s="30"/>
      <c r="D137" s="30"/>
      <c r="E137" s="30"/>
      <c r="F137" s="30"/>
      <c r="G137" s="31"/>
      <c r="H137" s="31"/>
      <c r="I137" s="31"/>
      <c r="J137" s="53"/>
      <c r="K137" s="314"/>
      <c r="L137" s="11"/>
      <c r="M137" s="11"/>
      <c r="N137" s="14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</row>
    <row r="138" spans="1:40" s="4" customFormat="1" ht="21" customHeight="1" x14ac:dyDescent="0.45">
      <c r="A138" s="306" t="s">
        <v>388</v>
      </c>
      <c r="B138" s="328"/>
      <c r="C138" s="113"/>
      <c r="D138" s="113"/>
      <c r="E138" s="113"/>
      <c r="F138" s="113"/>
      <c r="G138" s="114"/>
      <c r="H138" s="310">
        <v>99000</v>
      </c>
      <c r="I138" s="114" t="s">
        <v>15</v>
      </c>
      <c r="J138" s="49" t="s">
        <v>333</v>
      </c>
      <c r="K138" s="307"/>
      <c r="L138" s="11"/>
      <c r="M138" s="11"/>
      <c r="N138" s="14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</row>
    <row r="139" spans="1:40" s="4" customFormat="1" ht="21" customHeight="1" x14ac:dyDescent="0.45">
      <c r="A139" s="35" t="s">
        <v>310</v>
      </c>
      <c r="B139" s="41"/>
      <c r="C139" s="30"/>
      <c r="D139" s="30"/>
      <c r="E139" s="30"/>
      <c r="F139" s="30"/>
      <c r="G139" s="31"/>
      <c r="H139" s="31"/>
      <c r="I139" s="31"/>
      <c r="J139" s="53" t="s">
        <v>215</v>
      </c>
      <c r="K139" s="307"/>
      <c r="L139" s="11"/>
      <c r="M139" s="11"/>
      <c r="N139" s="14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</row>
    <row r="140" spans="1:40" s="4" customFormat="1" ht="21" customHeight="1" x14ac:dyDescent="0.45">
      <c r="A140" s="35" t="s">
        <v>311</v>
      </c>
      <c r="B140" s="41"/>
      <c r="C140" s="30"/>
      <c r="D140" s="30"/>
      <c r="E140" s="30"/>
      <c r="F140" s="30"/>
      <c r="G140" s="31"/>
      <c r="H140" s="31"/>
      <c r="I140" s="31"/>
      <c r="J140" s="53" t="s">
        <v>348</v>
      </c>
      <c r="K140" s="307"/>
      <c r="L140" s="11"/>
      <c r="M140" s="11"/>
      <c r="N140" s="14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</row>
    <row r="141" spans="1:40" s="4" customFormat="1" ht="21" customHeight="1" x14ac:dyDescent="0.45">
      <c r="A141" s="35" t="s">
        <v>312</v>
      </c>
      <c r="B141" s="41"/>
      <c r="C141" s="30"/>
      <c r="D141" s="30"/>
      <c r="E141" s="30"/>
      <c r="F141" s="30"/>
      <c r="G141" s="31"/>
      <c r="H141" s="31"/>
      <c r="I141" s="31"/>
      <c r="J141" s="53"/>
      <c r="K141" s="314"/>
      <c r="L141" s="11"/>
      <c r="M141" s="11"/>
      <c r="N141" s="14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</row>
    <row r="142" spans="1:40" s="4" customFormat="1" ht="21" customHeight="1" x14ac:dyDescent="0.45">
      <c r="A142" s="35" t="s">
        <v>313</v>
      </c>
      <c r="B142" s="41"/>
      <c r="C142" s="30"/>
      <c r="D142" s="30"/>
      <c r="E142" s="30"/>
      <c r="F142" s="30"/>
      <c r="G142" s="31"/>
      <c r="H142" s="31"/>
      <c r="I142" s="31"/>
      <c r="J142" s="53"/>
      <c r="K142" s="314"/>
      <c r="L142" s="11"/>
      <c r="M142" s="11"/>
      <c r="N142" s="14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</row>
    <row r="143" spans="1:40" s="4" customFormat="1" ht="21" customHeight="1" x14ac:dyDescent="0.45">
      <c r="A143" s="285" t="s">
        <v>62</v>
      </c>
      <c r="B143" s="326"/>
      <c r="C143" s="102"/>
      <c r="D143" s="102"/>
      <c r="E143" s="102"/>
      <c r="F143" s="102"/>
      <c r="G143" s="105"/>
      <c r="H143" s="105"/>
      <c r="I143" s="105"/>
      <c r="J143" s="195"/>
      <c r="K143" s="314"/>
      <c r="L143" s="11"/>
      <c r="M143" s="11"/>
      <c r="N143" s="14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</row>
    <row r="144" spans="1:40" s="4" customFormat="1" ht="21" customHeight="1" x14ac:dyDescent="0.45">
      <c r="A144" s="329" t="s">
        <v>251</v>
      </c>
      <c r="B144" s="328"/>
      <c r="C144" s="113"/>
      <c r="D144" s="113"/>
      <c r="E144" s="113"/>
      <c r="F144" s="113"/>
      <c r="G144" s="114"/>
      <c r="H144" s="114"/>
      <c r="I144" s="114"/>
      <c r="J144" s="115"/>
      <c r="K144" s="314"/>
      <c r="L144" s="11"/>
      <c r="M144" s="11"/>
      <c r="N144" s="14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</row>
    <row r="145" spans="1:40" s="4" customFormat="1" ht="21" customHeight="1" x14ac:dyDescent="0.45">
      <c r="A145" s="35" t="s">
        <v>364</v>
      </c>
      <c r="B145" s="324"/>
      <c r="C145" s="5"/>
      <c r="D145" s="30"/>
      <c r="E145" s="30"/>
      <c r="F145" s="30"/>
      <c r="G145" s="31"/>
      <c r="H145" s="308">
        <v>99000</v>
      </c>
      <c r="I145" s="31" t="s">
        <v>15</v>
      </c>
      <c r="J145" s="37" t="s">
        <v>353</v>
      </c>
      <c r="K145" s="307"/>
      <c r="L145" s="11"/>
      <c r="M145" s="11"/>
      <c r="N145" s="14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</row>
    <row r="146" spans="1:40" s="4" customFormat="1" ht="21" customHeight="1" x14ac:dyDescent="0.45">
      <c r="A146" s="121" t="s">
        <v>239</v>
      </c>
      <c r="B146" s="41"/>
      <c r="C146" s="30"/>
      <c r="D146" s="30"/>
      <c r="E146" s="30"/>
      <c r="F146" s="30"/>
      <c r="G146" s="31"/>
      <c r="H146" s="31"/>
      <c r="I146" s="31"/>
      <c r="J146" s="53" t="s">
        <v>215</v>
      </c>
      <c r="K146" s="307"/>
      <c r="L146" s="11"/>
      <c r="M146" s="11"/>
      <c r="N146" s="14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</row>
    <row r="147" spans="1:40" s="4" customFormat="1" ht="21" customHeight="1" x14ac:dyDescent="0.45">
      <c r="A147" s="121" t="s">
        <v>240</v>
      </c>
      <c r="B147" s="41"/>
      <c r="C147" s="30"/>
      <c r="D147" s="30"/>
      <c r="E147" s="30"/>
      <c r="F147" s="30"/>
      <c r="G147" s="31"/>
      <c r="H147" s="31"/>
      <c r="I147" s="31"/>
      <c r="J147" s="53" t="s">
        <v>357</v>
      </c>
      <c r="K147" s="314"/>
      <c r="L147" s="11"/>
      <c r="M147" s="11"/>
      <c r="N147" s="14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</row>
    <row r="148" spans="1:40" s="4" customFormat="1" ht="21" customHeight="1" x14ac:dyDescent="0.45">
      <c r="A148" s="121" t="s">
        <v>241</v>
      </c>
      <c r="B148" s="326"/>
      <c r="C148" s="102"/>
      <c r="D148" s="102"/>
      <c r="E148" s="102"/>
      <c r="F148" s="102"/>
      <c r="G148" s="105"/>
      <c r="H148" s="105"/>
      <c r="I148" s="105"/>
      <c r="J148" s="327"/>
      <c r="K148" s="314"/>
      <c r="L148" s="11"/>
      <c r="M148" s="11"/>
      <c r="N148" s="14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</row>
    <row r="149" spans="1:40" s="4" customFormat="1" ht="21" customHeight="1" x14ac:dyDescent="0.45">
      <c r="A149" s="457"/>
      <c r="B149" s="120"/>
      <c r="C149" s="119"/>
      <c r="D149" s="119"/>
      <c r="E149" s="119"/>
      <c r="F149" s="119"/>
      <c r="G149" s="107"/>
      <c r="H149" s="107"/>
      <c r="I149" s="107"/>
      <c r="J149" s="123"/>
      <c r="K149" s="314"/>
      <c r="L149" s="11"/>
      <c r="M149" s="11"/>
      <c r="N149" s="14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</row>
    <row r="150" spans="1:40" s="4" customFormat="1" ht="21" customHeight="1" x14ac:dyDescent="0.45">
      <c r="A150" s="458"/>
      <c r="B150" s="120"/>
      <c r="C150" s="119"/>
      <c r="D150" s="119"/>
      <c r="E150" s="119"/>
      <c r="F150" s="119"/>
      <c r="G150" s="107"/>
      <c r="H150" s="107"/>
      <c r="I150" s="107"/>
      <c r="J150" s="123"/>
      <c r="K150" s="314"/>
      <c r="L150" s="11"/>
      <c r="M150" s="11"/>
      <c r="N150" s="14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</row>
    <row r="151" spans="1:40" s="4" customFormat="1" ht="21" customHeight="1" x14ac:dyDescent="0.45">
      <c r="A151" s="35" t="s">
        <v>389</v>
      </c>
      <c r="B151" s="202"/>
      <c r="C151" s="200"/>
      <c r="D151" s="113"/>
      <c r="E151" s="113"/>
      <c r="F151" s="113"/>
      <c r="G151" s="114"/>
      <c r="H151" s="310">
        <v>98000</v>
      </c>
      <c r="I151" s="114" t="s">
        <v>15</v>
      </c>
      <c r="J151" s="49" t="s">
        <v>353</v>
      </c>
      <c r="K151" s="307"/>
      <c r="L151" s="11"/>
      <c r="M151" s="11"/>
      <c r="N151" s="14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</row>
    <row r="152" spans="1:40" s="4" customFormat="1" ht="21" customHeight="1" x14ac:dyDescent="0.45">
      <c r="A152" s="121" t="s">
        <v>242</v>
      </c>
      <c r="B152" s="41"/>
      <c r="C152" s="30"/>
      <c r="D152" s="30"/>
      <c r="E152" s="30"/>
      <c r="F152" s="30"/>
      <c r="G152" s="31"/>
      <c r="H152" s="31"/>
      <c r="I152" s="31"/>
      <c r="J152" s="53" t="s">
        <v>215</v>
      </c>
      <c r="K152" s="307"/>
      <c r="L152" s="11"/>
      <c r="M152" s="11"/>
      <c r="N152" s="14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</row>
    <row r="153" spans="1:40" s="4" customFormat="1" ht="21" customHeight="1" x14ac:dyDescent="0.45">
      <c r="A153" s="121" t="s">
        <v>243</v>
      </c>
      <c r="B153" s="41"/>
      <c r="C153" s="30"/>
      <c r="D153" s="30"/>
      <c r="E153" s="30"/>
      <c r="F153" s="30"/>
      <c r="G153" s="31"/>
      <c r="H153" s="31"/>
      <c r="I153" s="31"/>
      <c r="J153" s="53" t="s">
        <v>354</v>
      </c>
      <c r="K153" s="314"/>
      <c r="L153" s="11"/>
      <c r="M153" s="11"/>
      <c r="N153" s="14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</row>
    <row r="154" spans="1:40" s="4" customFormat="1" ht="21" customHeight="1" x14ac:dyDescent="0.45">
      <c r="A154" s="199" t="s">
        <v>244</v>
      </c>
      <c r="B154" s="326"/>
      <c r="C154" s="102"/>
      <c r="D154" s="102"/>
      <c r="E154" s="102"/>
      <c r="F154" s="102"/>
      <c r="G154" s="105"/>
      <c r="H154" s="105"/>
      <c r="I154" s="105"/>
      <c r="J154" s="327"/>
      <c r="K154" s="314"/>
      <c r="L154" s="11"/>
      <c r="M154" s="11"/>
      <c r="N154" s="14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</row>
    <row r="155" spans="1:40" s="4" customFormat="1" ht="21" customHeight="1" x14ac:dyDescent="0.45">
      <c r="A155" s="121" t="s">
        <v>390</v>
      </c>
      <c r="B155" s="41"/>
      <c r="C155" s="30"/>
      <c r="D155" s="30"/>
      <c r="E155" s="30"/>
      <c r="F155" s="30"/>
      <c r="G155" s="31"/>
      <c r="H155" s="308">
        <v>99000</v>
      </c>
      <c r="I155" s="114" t="s">
        <v>15</v>
      </c>
      <c r="J155" s="49" t="s">
        <v>353</v>
      </c>
      <c r="K155" s="307"/>
      <c r="L155" s="11"/>
      <c r="M155" s="11"/>
      <c r="N155" s="14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</row>
    <row r="156" spans="1:40" s="4" customFormat="1" ht="21" customHeight="1" x14ac:dyDescent="0.45">
      <c r="A156" s="121" t="s">
        <v>245</v>
      </c>
      <c r="B156" s="41"/>
      <c r="C156" s="30"/>
      <c r="D156" s="30"/>
      <c r="E156" s="30"/>
      <c r="F156" s="30"/>
      <c r="G156" s="31"/>
      <c r="H156" s="31"/>
      <c r="I156" s="31"/>
      <c r="J156" s="53" t="s">
        <v>215</v>
      </c>
      <c r="K156" s="307"/>
      <c r="L156" s="11"/>
      <c r="M156" s="11"/>
      <c r="N156" s="14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</row>
    <row r="157" spans="1:40" s="4" customFormat="1" ht="21" customHeight="1" x14ac:dyDescent="0.45">
      <c r="A157" s="121" t="s">
        <v>246</v>
      </c>
      <c r="B157" s="41"/>
      <c r="C157" s="30"/>
      <c r="D157" s="30"/>
      <c r="E157" s="30"/>
      <c r="F157" s="30"/>
      <c r="G157" s="31"/>
      <c r="H157" s="31"/>
      <c r="I157" s="31"/>
      <c r="J157" s="53" t="s">
        <v>354</v>
      </c>
      <c r="K157" s="314"/>
      <c r="L157" s="11"/>
      <c r="M157" s="11"/>
      <c r="N157" s="14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</row>
    <row r="158" spans="1:40" s="4" customFormat="1" ht="21" customHeight="1" x14ac:dyDescent="0.45">
      <c r="A158" s="121" t="s">
        <v>247</v>
      </c>
      <c r="B158" s="41"/>
      <c r="C158" s="30"/>
      <c r="D158" s="30"/>
      <c r="E158" s="30"/>
      <c r="F158" s="30"/>
      <c r="G158" s="31"/>
      <c r="H158" s="31"/>
      <c r="I158" s="31"/>
      <c r="J158" s="32"/>
      <c r="K158" s="314"/>
      <c r="L158" s="11"/>
      <c r="M158" s="11"/>
      <c r="N158" s="14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</row>
    <row r="159" spans="1:40" s="4" customFormat="1" ht="21" customHeight="1" x14ac:dyDescent="0.45">
      <c r="A159" s="121"/>
      <c r="B159" s="41"/>
      <c r="C159" s="30"/>
      <c r="D159" s="30"/>
      <c r="E159" s="30"/>
      <c r="F159" s="30"/>
      <c r="G159" s="31"/>
      <c r="H159" s="31"/>
      <c r="I159" s="31"/>
      <c r="J159" s="327"/>
      <c r="K159" s="314"/>
      <c r="L159" s="11"/>
      <c r="M159" s="11"/>
      <c r="N159" s="14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</row>
    <row r="160" spans="1:40" s="4" customFormat="1" ht="21" customHeight="1" x14ac:dyDescent="0.45">
      <c r="A160" s="316" t="s">
        <v>391</v>
      </c>
      <c r="B160" s="328"/>
      <c r="C160" s="113"/>
      <c r="D160" s="113"/>
      <c r="E160" s="113"/>
      <c r="F160" s="113"/>
      <c r="G160" s="114"/>
      <c r="H160" s="310">
        <v>99000</v>
      </c>
      <c r="I160" s="114" t="s">
        <v>15</v>
      </c>
      <c r="J160" s="37" t="s">
        <v>333</v>
      </c>
      <c r="K160" s="312"/>
      <c r="L160" s="11"/>
      <c r="M160" s="11"/>
      <c r="N160" s="14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</row>
    <row r="161" spans="1:40" s="4" customFormat="1" ht="21" customHeight="1" x14ac:dyDescent="0.45">
      <c r="A161" s="319" t="s">
        <v>314</v>
      </c>
      <c r="B161" s="41"/>
      <c r="C161" s="30"/>
      <c r="D161" s="30"/>
      <c r="E161" s="30"/>
      <c r="F161" s="30"/>
      <c r="G161" s="31"/>
      <c r="H161" s="31"/>
      <c r="I161" s="31"/>
      <c r="J161" s="53" t="s">
        <v>215</v>
      </c>
      <c r="K161" s="312"/>
      <c r="L161" s="11"/>
      <c r="M161" s="11"/>
      <c r="N161" s="14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</row>
    <row r="162" spans="1:40" s="4" customFormat="1" ht="21" customHeight="1" x14ac:dyDescent="0.45">
      <c r="A162" s="319" t="s">
        <v>315</v>
      </c>
      <c r="B162" s="41"/>
      <c r="C162" s="30"/>
      <c r="D162" s="30"/>
      <c r="E162" s="30"/>
      <c r="F162" s="30"/>
      <c r="G162" s="31"/>
      <c r="H162" s="31"/>
      <c r="I162" s="31"/>
      <c r="J162" s="53" t="s">
        <v>349</v>
      </c>
      <c r="K162" s="307"/>
      <c r="L162" s="11"/>
      <c r="M162" s="11"/>
      <c r="N162" s="14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</row>
    <row r="163" spans="1:40" s="4" customFormat="1" ht="21" customHeight="1" x14ac:dyDescent="0.45">
      <c r="A163" s="319" t="s">
        <v>316</v>
      </c>
      <c r="B163" s="41"/>
      <c r="C163" s="30"/>
      <c r="D163" s="30"/>
      <c r="E163" s="30"/>
      <c r="F163" s="30"/>
      <c r="G163" s="31"/>
      <c r="H163" s="31"/>
      <c r="I163" s="31"/>
      <c r="J163" s="32"/>
      <c r="K163" s="314"/>
      <c r="L163" s="11"/>
      <c r="M163" s="11"/>
      <c r="N163" s="14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</row>
    <row r="164" spans="1:40" s="4" customFormat="1" ht="21" customHeight="1" x14ac:dyDescent="0.45">
      <c r="A164" s="319" t="s">
        <v>317</v>
      </c>
      <c r="B164" s="41"/>
      <c r="C164" s="30"/>
      <c r="D164" s="30"/>
      <c r="E164" s="30"/>
      <c r="F164" s="30"/>
      <c r="G164" s="31"/>
      <c r="H164" s="31"/>
      <c r="I164" s="31"/>
      <c r="J164" s="32"/>
      <c r="K164" s="314"/>
      <c r="L164" s="11"/>
      <c r="M164" s="11"/>
      <c r="N164" s="14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</row>
    <row r="165" spans="1:40" s="4" customFormat="1" ht="21" customHeight="1" x14ac:dyDescent="0.45">
      <c r="A165" s="316" t="s">
        <v>392</v>
      </c>
      <c r="B165" s="328"/>
      <c r="C165" s="113"/>
      <c r="D165" s="113"/>
      <c r="E165" s="113"/>
      <c r="F165" s="113"/>
      <c r="G165" s="114"/>
      <c r="H165" s="310">
        <v>499000</v>
      </c>
      <c r="I165" s="114" t="s">
        <v>15</v>
      </c>
      <c r="J165" s="49" t="s">
        <v>333</v>
      </c>
      <c r="K165" s="312"/>
      <c r="L165" s="11"/>
      <c r="M165" s="11"/>
      <c r="N165" s="14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</row>
    <row r="166" spans="1:40" s="4" customFormat="1" ht="21" customHeight="1" x14ac:dyDescent="0.45">
      <c r="A166" s="331" t="s">
        <v>318</v>
      </c>
      <c r="B166" s="41"/>
      <c r="C166" s="30"/>
      <c r="D166" s="30"/>
      <c r="E166" s="30"/>
      <c r="F166" s="30"/>
      <c r="G166" s="31"/>
      <c r="H166" s="31"/>
      <c r="I166" s="31"/>
      <c r="J166" s="53" t="s">
        <v>215</v>
      </c>
      <c r="K166" s="312"/>
      <c r="L166" s="11"/>
      <c r="M166" s="11"/>
      <c r="N166" s="14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</row>
    <row r="167" spans="1:40" s="4" customFormat="1" ht="21" customHeight="1" x14ac:dyDescent="0.45">
      <c r="A167" s="319" t="s">
        <v>319</v>
      </c>
      <c r="B167" s="41"/>
      <c r="C167" s="30"/>
      <c r="D167" s="30"/>
      <c r="E167" s="30"/>
      <c r="F167" s="30"/>
      <c r="G167" s="31"/>
      <c r="H167" s="31"/>
      <c r="I167" s="31"/>
      <c r="J167" s="53" t="s">
        <v>350</v>
      </c>
      <c r="K167" s="307"/>
      <c r="L167" s="11"/>
      <c r="M167" s="11"/>
      <c r="N167" s="14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</row>
    <row r="168" spans="1:40" s="4" customFormat="1" ht="21" customHeight="1" x14ac:dyDescent="0.45">
      <c r="A168" s="319" t="s">
        <v>320</v>
      </c>
      <c r="B168" s="41"/>
      <c r="C168" s="30"/>
      <c r="D168" s="30"/>
      <c r="E168" s="30"/>
      <c r="F168" s="30"/>
      <c r="G168" s="31"/>
      <c r="H168" s="31"/>
      <c r="I168" s="31"/>
      <c r="J168" s="32"/>
      <c r="K168" s="314"/>
      <c r="L168" s="11"/>
      <c r="M168" s="11"/>
      <c r="N168" s="14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</row>
    <row r="169" spans="1:40" s="4" customFormat="1" ht="21" customHeight="1" x14ac:dyDescent="0.45">
      <c r="A169" s="319" t="s">
        <v>321</v>
      </c>
      <c r="B169" s="41"/>
      <c r="C169" s="30"/>
      <c r="D169" s="30"/>
      <c r="E169" s="30"/>
      <c r="F169" s="30"/>
      <c r="G169" s="31"/>
      <c r="H169" s="31"/>
      <c r="I169" s="31"/>
      <c r="J169" s="32"/>
      <c r="K169" s="314"/>
      <c r="L169" s="11"/>
      <c r="M169" s="11"/>
      <c r="N169" s="14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</row>
    <row r="170" spans="1:40" s="4" customFormat="1" ht="21" customHeight="1" x14ac:dyDescent="0.45">
      <c r="A170" s="332" t="s">
        <v>301</v>
      </c>
      <c r="B170" s="326"/>
      <c r="C170" s="102"/>
      <c r="D170" s="102"/>
      <c r="E170" s="102"/>
      <c r="F170" s="102"/>
      <c r="G170" s="105"/>
      <c r="H170" s="105"/>
      <c r="I170" s="105"/>
      <c r="J170" s="327"/>
      <c r="K170" s="314"/>
      <c r="L170" s="11"/>
      <c r="M170" s="11"/>
      <c r="N170" s="14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</row>
    <row r="171" spans="1:40" s="11" customFormat="1" ht="21" customHeight="1" x14ac:dyDescent="0.45">
      <c r="A171" s="313"/>
      <c r="B171" s="120"/>
      <c r="C171" s="119"/>
      <c r="D171" s="119"/>
      <c r="E171" s="119"/>
      <c r="F171" s="119"/>
      <c r="G171" s="107"/>
      <c r="H171" s="107"/>
      <c r="I171" s="107"/>
      <c r="J171" s="123"/>
      <c r="N171" s="14"/>
    </row>
    <row r="172" spans="1:40" s="11" customFormat="1" ht="21" customHeight="1" x14ac:dyDescent="0.45">
      <c r="A172" s="313"/>
      <c r="B172" s="120"/>
      <c r="C172" s="119"/>
      <c r="D172" s="119"/>
      <c r="E172" s="119"/>
      <c r="F172" s="119"/>
      <c r="G172" s="107"/>
      <c r="H172" s="107"/>
      <c r="I172" s="107"/>
      <c r="J172" s="123"/>
      <c r="N172" s="14"/>
    </row>
    <row r="173" spans="1:40" s="11" customFormat="1" ht="21" customHeight="1" x14ac:dyDescent="0.45">
      <c r="A173" s="344" t="s">
        <v>393</v>
      </c>
      <c r="B173" s="328"/>
      <c r="C173" s="113"/>
      <c r="D173" s="113"/>
      <c r="E173" s="113"/>
      <c r="F173" s="113"/>
      <c r="G173" s="114"/>
      <c r="H173" s="203">
        <v>99000</v>
      </c>
      <c r="I173" s="114" t="s">
        <v>15</v>
      </c>
      <c r="J173" s="49" t="s">
        <v>333</v>
      </c>
      <c r="K173" s="279"/>
      <c r="N173" s="14"/>
    </row>
    <row r="174" spans="1:40" s="11" customFormat="1" ht="21" customHeight="1" x14ac:dyDescent="0.45">
      <c r="A174" s="334" t="s">
        <v>322</v>
      </c>
      <c r="B174" s="41"/>
      <c r="C174" s="30"/>
      <c r="D174" s="30"/>
      <c r="E174" s="30"/>
      <c r="F174" s="30"/>
      <c r="G174" s="31"/>
      <c r="H174" s="31"/>
      <c r="I174" s="31"/>
      <c r="J174" s="53" t="s">
        <v>215</v>
      </c>
      <c r="K174" s="273"/>
      <c r="N174" s="14"/>
    </row>
    <row r="175" spans="1:40" s="11" customFormat="1" ht="21" customHeight="1" x14ac:dyDescent="0.45">
      <c r="A175" s="334" t="s">
        <v>411</v>
      </c>
      <c r="B175" s="41"/>
      <c r="C175" s="30"/>
      <c r="D175" s="30"/>
      <c r="E175" s="30"/>
      <c r="F175" s="30"/>
      <c r="G175" s="31"/>
      <c r="H175" s="31"/>
      <c r="I175" s="31"/>
      <c r="J175" s="53" t="s">
        <v>414</v>
      </c>
      <c r="K175" s="273"/>
      <c r="N175" s="14"/>
    </row>
    <row r="176" spans="1:40" s="11" customFormat="1" ht="21" customHeight="1" x14ac:dyDescent="0.45">
      <c r="A176" s="334" t="s">
        <v>412</v>
      </c>
      <c r="B176" s="41"/>
      <c r="C176" s="30"/>
      <c r="D176" s="30"/>
      <c r="E176" s="30"/>
      <c r="F176" s="30"/>
      <c r="G176" s="31"/>
      <c r="H176" s="31"/>
      <c r="I176" s="31"/>
      <c r="J176" s="32"/>
      <c r="N176" s="14"/>
    </row>
    <row r="177" spans="1:40" s="11" customFormat="1" ht="21" customHeight="1" x14ac:dyDescent="0.45">
      <c r="A177" s="335" t="s">
        <v>413</v>
      </c>
      <c r="B177" s="326"/>
      <c r="C177" s="102"/>
      <c r="D177" s="102"/>
      <c r="E177" s="102"/>
      <c r="F177" s="102"/>
      <c r="G177" s="105"/>
      <c r="H177" s="105"/>
      <c r="I177" s="105"/>
      <c r="J177" s="327"/>
      <c r="N177" s="14"/>
    </row>
    <row r="178" spans="1:40" s="4" customFormat="1" ht="21" customHeight="1" x14ac:dyDescent="0.45">
      <c r="A178" s="316" t="s">
        <v>394</v>
      </c>
      <c r="B178" s="328"/>
      <c r="C178" s="113"/>
      <c r="D178" s="113"/>
      <c r="E178" s="113"/>
      <c r="F178" s="113"/>
      <c r="G178" s="114"/>
      <c r="H178" s="310">
        <v>200000</v>
      </c>
      <c r="I178" s="114" t="s">
        <v>15</v>
      </c>
      <c r="J178" s="49" t="s">
        <v>333</v>
      </c>
      <c r="K178" s="312"/>
      <c r="L178" s="11"/>
      <c r="M178" s="11"/>
      <c r="N178" s="14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</row>
    <row r="179" spans="1:40" s="4" customFormat="1" ht="21" customHeight="1" x14ac:dyDescent="0.45">
      <c r="A179" s="319" t="s">
        <v>322</v>
      </c>
      <c r="B179" s="41"/>
      <c r="C179" s="30"/>
      <c r="D179" s="30"/>
      <c r="E179" s="30"/>
      <c r="F179" s="30"/>
      <c r="G179" s="31"/>
      <c r="H179" s="31"/>
      <c r="I179" s="31"/>
      <c r="J179" s="53" t="s">
        <v>215</v>
      </c>
      <c r="K179" s="312"/>
      <c r="L179" s="11"/>
      <c r="M179" s="11"/>
      <c r="N179" s="14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</row>
    <row r="180" spans="1:40" s="4" customFormat="1" ht="21" customHeight="1" x14ac:dyDescent="0.45">
      <c r="A180" s="319" t="s">
        <v>323</v>
      </c>
      <c r="B180" s="41"/>
      <c r="C180" s="30"/>
      <c r="D180" s="30"/>
      <c r="E180" s="30"/>
      <c r="F180" s="30"/>
      <c r="G180" s="31"/>
      <c r="H180" s="31"/>
      <c r="I180" s="31"/>
      <c r="J180" s="53" t="s">
        <v>351</v>
      </c>
      <c r="K180" s="307"/>
      <c r="L180" s="11"/>
      <c r="M180" s="11"/>
      <c r="N180" s="14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</row>
    <row r="181" spans="1:40" s="4" customFormat="1" ht="21" customHeight="1" x14ac:dyDescent="0.45">
      <c r="A181" s="319" t="s">
        <v>324</v>
      </c>
      <c r="B181" s="41"/>
      <c r="C181" s="30"/>
      <c r="D181" s="30"/>
      <c r="E181" s="30"/>
      <c r="F181" s="30"/>
      <c r="G181" s="31"/>
      <c r="H181" s="31"/>
      <c r="I181" s="31"/>
      <c r="J181" s="32"/>
      <c r="K181" s="314"/>
      <c r="L181" s="11"/>
      <c r="M181" s="11"/>
      <c r="N181" s="14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</row>
    <row r="182" spans="1:40" s="4" customFormat="1" ht="21" customHeight="1" x14ac:dyDescent="0.45">
      <c r="A182" s="332" t="s">
        <v>325</v>
      </c>
      <c r="B182" s="326"/>
      <c r="C182" s="102"/>
      <c r="D182" s="102"/>
      <c r="E182" s="102"/>
      <c r="F182" s="102"/>
      <c r="G182" s="105"/>
      <c r="H182" s="105"/>
      <c r="I182" s="105"/>
      <c r="J182" s="327"/>
      <c r="K182" s="314"/>
      <c r="L182" s="11"/>
      <c r="M182" s="11"/>
      <c r="N182" s="14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</row>
    <row r="183" spans="1:40" s="4" customFormat="1" ht="21" customHeight="1" x14ac:dyDescent="0.45">
      <c r="A183" s="316" t="s">
        <v>395</v>
      </c>
      <c r="B183" s="328"/>
      <c r="C183" s="113"/>
      <c r="D183" s="113"/>
      <c r="E183" s="113"/>
      <c r="F183" s="113"/>
      <c r="G183" s="114"/>
      <c r="H183" s="310">
        <v>98000</v>
      </c>
      <c r="I183" s="114" t="s">
        <v>15</v>
      </c>
      <c r="J183" s="49" t="s">
        <v>333</v>
      </c>
      <c r="K183" s="312"/>
      <c r="L183" s="11"/>
      <c r="M183" s="11"/>
      <c r="N183" s="14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</row>
    <row r="184" spans="1:40" s="4" customFormat="1" ht="21" customHeight="1" x14ac:dyDescent="0.45">
      <c r="A184" s="35" t="s">
        <v>326</v>
      </c>
      <c r="B184" s="41"/>
      <c r="C184" s="30"/>
      <c r="D184" s="30"/>
      <c r="E184" s="30"/>
      <c r="F184" s="30"/>
      <c r="G184" s="31"/>
      <c r="H184" s="31"/>
      <c r="I184" s="31"/>
      <c r="J184" s="53" t="s">
        <v>215</v>
      </c>
      <c r="K184" s="312"/>
      <c r="L184" s="11"/>
      <c r="M184" s="11"/>
      <c r="N184" s="14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</row>
    <row r="185" spans="1:40" s="4" customFormat="1" ht="21" customHeight="1" x14ac:dyDescent="0.45">
      <c r="A185" s="35" t="s">
        <v>327</v>
      </c>
      <c r="B185" s="41"/>
      <c r="C185" s="30"/>
      <c r="D185" s="30"/>
      <c r="E185" s="30"/>
      <c r="F185" s="30"/>
      <c r="G185" s="31"/>
      <c r="H185" s="31"/>
      <c r="I185" s="31"/>
      <c r="J185" s="53" t="s">
        <v>352</v>
      </c>
      <c r="K185" s="307"/>
      <c r="L185" s="11"/>
      <c r="M185" s="11"/>
      <c r="N185" s="14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</row>
    <row r="186" spans="1:40" s="4" customFormat="1" ht="21" customHeight="1" x14ac:dyDescent="0.45">
      <c r="A186" s="35" t="s">
        <v>294</v>
      </c>
      <c r="B186" s="41"/>
      <c r="C186" s="30"/>
      <c r="D186" s="30"/>
      <c r="E186" s="30"/>
      <c r="F186" s="30"/>
      <c r="G186" s="31"/>
      <c r="H186" s="31"/>
      <c r="I186" s="31"/>
      <c r="J186" s="32"/>
      <c r="K186" s="314"/>
      <c r="L186" s="11"/>
      <c r="M186" s="11"/>
      <c r="N186" s="14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</row>
    <row r="187" spans="1:40" s="4" customFormat="1" ht="21" customHeight="1" x14ac:dyDescent="0.45">
      <c r="A187" s="332" t="s">
        <v>301</v>
      </c>
      <c r="B187" s="326"/>
      <c r="C187" s="102"/>
      <c r="D187" s="102"/>
      <c r="E187" s="102"/>
      <c r="F187" s="102"/>
      <c r="G187" s="105"/>
      <c r="H187" s="105"/>
      <c r="I187" s="105"/>
      <c r="J187" s="327"/>
      <c r="K187" s="314"/>
      <c r="L187" s="11"/>
      <c r="M187" s="11"/>
      <c r="N187" s="14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</row>
    <row r="188" spans="1:40" s="4" customFormat="1" ht="21" customHeight="1" x14ac:dyDescent="0.45">
      <c r="A188" s="316" t="s">
        <v>415</v>
      </c>
      <c r="B188" s="328"/>
      <c r="C188" s="113"/>
      <c r="D188" s="113"/>
      <c r="E188" s="113"/>
      <c r="F188" s="113"/>
      <c r="G188" s="114"/>
      <c r="H188" s="310">
        <v>98000</v>
      </c>
      <c r="I188" s="114" t="s">
        <v>15</v>
      </c>
      <c r="J188" s="49" t="s">
        <v>333</v>
      </c>
      <c r="K188" s="312"/>
      <c r="L188" s="11"/>
      <c r="M188" s="11"/>
      <c r="N188" s="14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</row>
    <row r="189" spans="1:40" s="4" customFormat="1" ht="21" customHeight="1" x14ac:dyDescent="0.45">
      <c r="A189" s="319" t="s">
        <v>314</v>
      </c>
      <c r="B189" s="41"/>
      <c r="C189" s="30"/>
      <c r="D189" s="30"/>
      <c r="E189" s="30"/>
      <c r="F189" s="30"/>
      <c r="G189" s="31"/>
      <c r="H189" s="31"/>
      <c r="I189" s="31"/>
      <c r="J189" s="53" t="s">
        <v>215</v>
      </c>
      <c r="K189" s="312"/>
      <c r="L189" s="11"/>
      <c r="M189" s="11"/>
      <c r="N189" s="14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</row>
    <row r="190" spans="1:40" s="4" customFormat="1" ht="21" customHeight="1" x14ac:dyDescent="0.45">
      <c r="A190" s="319" t="s">
        <v>328</v>
      </c>
      <c r="B190" s="41"/>
      <c r="C190" s="30"/>
      <c r="D190" s="30"/>
      <c r="E190" s="30"/>
      <c r="F190" s="30"/>
      <c r="G190" s="31"/>
      <c r="H190" s="31"/>
      <c r="I190" s="31"/>
      <c r="J190" s="53" t="s">
        <v>352</v>
      </c>
      <c r="K190" s="307"/>
      <c r="L190" s="11"/>
      <c r="M190" s="11"/>
      <c r="N190" s="14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</row>
    <row r="191" spans="1:40" s="4" customFormat="1" ht="21" customHeight="1" x14ac:dyDescent="0.45">
      <c r="A191" s="332" t="s">
        <v>329</v>
      </c>
      <c r="B191" s="326"/>
      <c r="C191" s="102"/>
      <c r="D191" s="102"/>
      <c r="E191" s="102"/>
      <c r="F191" s="102"/>
      <c r="G191" s="105"/>
      <c r="H191" s="105"/>
      <c r="I191" s="105"/>
      <c r="J191" s="327"/>
      <c r="K191" s="11"/>
      <c r="L191" s="11"/>
      <c r="M191" s="11"/>
      <c r="N191" s="14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</row>
    <row r="192" spans="1:40" s="4" customFormat="1" ht="21" customHeight="1" x14ac:dyDescent="0.45">
      <c r="A192" s="315" t="s">
        <v>416</v>
      </c>
      <c r="B192" s="328"/>
      <c r="C192" s="113"/>
      <c r="D192" s="113"/>
      <c r="E192" s="113"/>
      <c r="F192" s="113"/>
      <c r="G192" s="114"/>
      <c r="H192" s="310">
        <v>300000</v>
      </c>
      <c r="I192" s="114" t="s">
        <v>15</v>
      </c>
      <c r="J192" s="49" t="s">
        <v>333</v>
      </c>
      <c r="K192" s="307"/>
      <c r="L192" s="11"/>
      <c r="M192" s="11"/>
      <c r="N192" s="14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</row>
    <row r="193" spans="1:40" s="4" customFormat="1" ht="21" customHeight="1" x14ac:dyDescent="0.45">
      <c r="A193" s="319" t="s">
        <v>330</v>
      </c>
      <c r="B193" s="41"/>
      <c r="C193" s="30"/>
      <c r="D193" s="30"/>
      <c r="E193" s="30"/>
      <c r="F193" s="30"/>
      <c r="G193" s="31"/>
      <c r="H193" s="31"/>
      <c r="I193" s="31"/>
      <c r="J193" s="53" t="s">
        <v>215</v>
      </c>
      <c r="K193" s="314"/>
      <c r="L193" s="11"/>
      <c r="M193" s="11"/>
      <c r="N193" s="14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</row>
    <row r="194" spans="1:40" s="4" customFormat="1" ht="21" customHeight="1" x14ac:dyDescent="0.45">
      <c r="A194" s="332" t="s">
        <v>664</v>
      </c>
      <c r="B194" s="326"/>
      <c r="C194" s="102"/>
      <c r="D194" s="102"/>
      <c r="E194" s="102"/>
      <c r="F194" s="102"/>
      <c r="G194" s="105"/>
      <c r="H194" s="105"/>
      <c r="I194" s="105"/>
      <c r="J194" s="195" t="s">
        <v>352</v>
      </c>
      <c r="K194" s="314"/>
      <c r="L194" s="11"/>
      <c r="M194" s="11"/>
      <c r="N194" s="14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</row>
    <row r="195" spans="1:40" s="4" customFormat="1" ht="21" customHeight="1" x14ac:dyDescent="0.45">
      <c r="A195" s="333" t="s">
        <v>250</v>
      </c>
      <c r="B195" s="328"/>
      <c r="C195" s="113"/>
      <c r="D195" s="113"/>
      <c r="E195" s="113"/>
      <c r="F195" s="113"/>
      <c r="G195" s="114"/>
      <c r="H195" s="282">
        <v>100000</v>
      </c>
      <c r="I195" s="114" t="s">
        <v>15</v>
      </c>
      <c r="J195" s="49" t="s">
        <v>353</v>
      </c>
      <c r="K195" s="311"/>
      <c r="L195" s="11"/>
      <c r="M195" s="11"/>
      <c r="N195" s="14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</row>
    <row r="196" spans="1:40" s="4" customFormat="1" ht="21" customHeight="1" x14ac:dyDescent="0.45">
      <c r="A196" s="334" t="s">
        <v>417</v>
      </c>
      <c r="B196" s="41"/>
      <c r="C196" s="30"/>
      <c r="D196" s="30"/>
      <c r="E196" s="30"/>
      <c r="F196" s="30"/>
      <c r="G196" s="31"/>
      <c r="H196" s="31"/>
      <c r="I196" s="31"/>
      <c r="J196" s="53" t="s">
        <v>215</v>
      </c>
      <c r="K196" s="311"/>
      <c r="L196" s="280"/>
      <c r="M196" s="11"/>
      <c r="N196" s="14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</row>
    <row r="197" spans="1:40" s="4" customFormat="1" ht="21" customHeight="1" x14ac:dyDescent="0.45">
      <c r="A197" s="334" t="s">
        <v>248</v>
      </c>
      <c r="B197" s="41"/>
      <c r="C197" s="30"/>
      <c r="D197" s="30"/>
      <c r="E197" s="30"/>
      <c r="F197" s="30"/>
      <c r="G197" s="31"/>
      <c r="H197" s="31"/>
      <c r="I197" s="31"/>
      <c r="J197" s="53" t="s">
        <v>359</v>
      </c>
      <c r="K197" s="314"/>
      <c r="L197" s="11"/>
      <c r="M197" s="11"/>
      <c r="N197" s="14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</row>
    <row r="198" spans="1:40" s="4" customFormat="1" ht="21" customHeight="1" x14ac:dyDescent="0.45">
      <c r="A198" s="335" t="s">
        <v>249</v>
      </c>
      <c r="B198" s="326"/>
      <c r="C198" s="102"/>
      <c r="D198" s="102"/>
      <c r="E198" s="102"/>
      <c r="F198" s="102"/>
      <c r="G198" s="105"/>
      <c r="H198" s="105"/>
      <c r="I198" s="105"/>
      <c r="J198" s="327"/>
      <c r="K198" s="314"/>
      <c r="L198" s="11"/>
      <c r="M198" s="11"/>
      <c r="N198" s="14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</row>
    <row r="199" spans="1:40" s="4" customFormat="1" ht="21" customHeight="1" x14ac:dyDescent="0.45">
      <c r="A199" s="315" t="s">
        <v>418</v>
      </c>
      <c r="B199" s="328"/>
      <c r="C199" s="113"/>
      <c r="D199" s="113"/>
      <c r="E199" s="113"/>
      <c r="F199" s="113">
        <v>1</v>
      </c>
      <c r="G199" s="114"/>
      <c r="H199" s="282">
        <v>100000</v>
      </c>
      <c r="I199" s="114" t="s">
        <v>15</v>
      </c>
      <c r="J199" s="49" t="s">
        <v>353</v>
      </c>
      <c r="K199" s="311"/>
      <c r="L199" s="11"/>
      <c r="M199" s="11"/>
      <c r="N199" s="14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</row>
    <row r="200" spans="1:40" s="4" customFormat="1" ht="21" customHeight="1" x14ac:dyDescent="0.45">
      <c r="A200" s="334" t="s">
        <v>252</v>
      </c>
      <c r="B200" s="41"/>
      <c r="C200" s="30"/>
      <c r="D200" s="30"/>
      <c r="E200" s="30"/>
      <c r="F200" s="30"/>
      <c r="G200" s="31"/>
      <c r="H200" s="31"/>
      <c r="I200" s="31"/>
      <c r="J200" s="53" t="s">
        <v>215</v>
      </c>
      <c r="K200" s="311"/>
      <c r="L200" s="280"/>
      <c r="M200" s="11"/>
      <c r="N200" s="14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</row>
    <row r="201" spans="1:40" s="4" customFormat="1" ht="21" customHeight="1" x14ac:dyDescent="0.45">
      <c r="A201" s="335" t="s">
        <v>253</v>
      </c>
      <c r="B201" s="326"/>
      <c r="C201" s="102"/>
      <c r="D201" s="102"/>
      <c r="E201" s="102"/>
      <c r="F201" s="102"/>
      <c r="G201" s="105"/>
      <c r="H201" s="105"/>
      <c r="I201" s="105"/>
      <c r="J201" s="53" t="s">
        <v>359</v>
      </c>
      <c r="K201" s="314"/>
      <c r="L201" s="11"/>
      <c r="M201" s="11"/>
      <c r="N201" s="14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</row>
    <row r="202" spans="1:40" s="4" customFormat="1" ht="21" customHeight="1" x14ac:dyDescent="0.45">
      <c r="A202" s="336" t="s">
        <v>255</v>
      </c>
      <c r="B202" s="41"/>
      <c r="C202" s="30"/>
      <c r="D202" s="30"/>
      <c r="E202" s="30"/>
      <c r="F202" s="30"/>
      <c r="G202" s="31"/>
      <c r="H202" s="34">
        <v>779200</v>
      </c>
      <c r="I202" s="31" t="s">
        <v>15</v>
      </c>
      <c r="J202" s="49" t="s">
        <v>353</v>
      </c>
      <c r="K202" s="311"/>
      <c r="L202" s="11"/>
      <c r="M202" s="11"/>
      <c r="N202" s="14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</row>
    <row r="203" spans="1:40" s="11" customFormat="1" ht="21" customHeight="1" x14ac:dyDescent="0.45">
      <c r="A203" s="283" t="s">
        <v>419</v>
      </c>
      <c r="B203" s="324"/>
      <c r="C203" s="5"/>
      <c r="D203" s="30"/>
      <c r="E203" s="30"/>
      <c r="F203" s="30"/>
      <c r="G203" s="31"/>
      <c r="H203" s="73"/>
      <c r="I203" s="31"/>
      <c r="J203" s="53" t="s">
        <v>215</v>
      </c>
      <c r="K203" s="311"/>
      <c r="N203" s="14"/>
    </row>
    <row r="204" spans="1:40" s="11" customFormat="1" ht="21" customHeight="1" x14ac:dyDescent="0.45">
      <c r="A204" s="283" t="s">
        <v>254</v>
      </c>
      <c r="B204" s="41"/>
      <c r="C204" s="30"/>
      <c r="D204" s="30"/>
      <c r="E204" s="30"/>
      <c r="F204" s="30"/>
      <c r="G204" s="31"/>
      <c r="H204" s="31"/>
      <c r="I204" s="31"/>
      <c r="J204" s="53" t="s">
        <v>359</v>
      </c>
      <c r="K204" s="314"/>
      <c r="N204" s="14"/>
    </row>
    <row r="205" spans="1:40" s="11" customFormat="1" ht="21" customHeight="1" x14ac:dyDescent="0.45">
      <c r="A205" s="315" t="s">
        <v>420</v>
      </c>
      <c r="B205" s="328"/>
      <c r="C205" s="113"/>
      <c r="D205" s="113"/>
      <c r="E205" s="113"/>
      <c r="F205" s="113"/>
      <c r="G205" s="114"/>
      <c r="H205" s="282">
        <v>50000</v>
      </c>
      <c r="I205" s="114" t="s">
        <v>15</v>
      </c>
      <c r="J205" s="49" t="s">
        <v>333</v>
      </c>
      <c r="K205" s="305"/>
      <c r="N205" s="14"/>
    </row>
    <row r="206" spans="1:40" s="11" customFormat="1" ht="21" customHeight="1" x14ac:dyDescent="0.45">
      <c r="A206" s="283" t="s">
        <v>331</v>
      </c>
      <c r="B206" s="41"/>
      <c r="C206" s="30"/>
      <c r="D206" s="30"/>
      <c r="E206" s="30"/>
      <c r="F206" s="30"/>
      <c r="G206" s="31"/>
      <c r="H206" s="31"/>
      <c r="I206" s="31"/>
      <c r="J206" s="53" t="s">
        <v>215</v>
      </c>
      <c r="K206" s="307"/>
      <c r="N206" s="14"/>
    </row>
    <row r="207" spans="1:40" s="11" customFormat="1" ht="21" customHeight="1" x14ac:dyDescent="0.45">
      <c r="A207" s="337" t="s">
        <v>332</v>
      </c>
      <c r="B207" s="326"/>
      <c r="C207" s="102"/>
      <c r="D207" s="102"/>
      <c r="E207" s="102"/>
      <c r="F207" s="102"/>
      <c r="G207" s="105"/>
      <c r="H207" s="105"/>
      <c r="I207" s="105"/>
      <c r="J207" s="195" t="s">
        <v>360</v>
      </c>
      <c r="K207" s="307"/>
      <c r="N207" s="14"/>
    </row>
    <row r="208" spans="1:40" s="4" customFormat="1" ht="21.95" customHeight="1" x14ac:dyDescent="0.45">
      <c r="A208" s="157" t="s">
        <v>396</v>
      </c>
      <c r="B208" s="50">
        <v>3</v>
      </c>
      <c r="C208" s="50">
        <v>2</v>
      </c>
      <c r="D208" s="50">
        <v>3</v>
      </c>
      <c r="E208" s="50">
        <v>0</v>
      </c>
      <c r="F208" s="50">
        <v>0</v>
      </c>
      <c r="G208" s="521">
        <v>68134639</v>
      </c>
      <c r="H208" s="522">
        <v>7540200</v>
      </c>
      <c r="I208" s="521">
        <v>1587746</v>
      </c>
      <c r="J208" s="167"/>
      <c r="K208" s="11"/>
      <c r="L208" s="11"/>
      <c r="M208" s="11"/>
      <c r="N208" s="76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</row>
    <row r="209" spans="1:40" s="4" customFormat="1" ht="21.95" customHeight="1" x14ac:dyDescent="0.45">
      <c r="A209" s="128" t="s">
        <v>397</v>
      </c>
      <c r="B209" s="129">
        <f>B208</f>
        <v>3</v>
      </c>
      <c r="C209" s="129">
        <f t="shared" ref="C209:I209" si="0">C208</f>
        <v>2</v>
      </c>
      <c r="D209" s="129">
        <f t="shared" si="0"/>
        <v>3</v>
      </c>
      <c r="E209" s="129">
        <f t="shared" si="0"/>
        <v>0</v>
      </c>
      <c r="F209" s="129">
        <f t="shared" si="0"/>
        <v>0</v>
      </c>
      <c r="G209" s="129">
        <f t="shared" si="0"/>
        <v>68134639</v>
      </c>
      <c r="H209" s="129">
        <f t="shared" si="0"/>
        <v>7540200</v>
      </c>
      <c r="I209" s="129">
        <f t="shared" si="0"/>
        <v>1587746</v>
      </c>
      <c r="J209" s="130"/>
      <c r="K209" s="11"/>
      <c r="L209" s="11"/>
      <c r="M209" s="11"/>
      <c r="N209" s="76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</row>
    <row r="210" spans="1:40" s="11" customFormat="1" ht="21.95" customHeight="1" x14ac:dyDescent="0.45">
      <c r="A210" s="69"/>
      <c r="B210" s="77"/>
      <c r="C210" s="77"/>
      <c r="D210" s="77"/>
      <c r="E210" s="78"/>
      <c r="F210" s="78"/>
      <c r="G210" s="77"/>
      <c r="H210" s="77"/>
      <c r="I210" s="79"/>
      <c r="J210" s="80"/>
      <c r="N210" s="76"/>
    </row>
    <row r="211" spans="1:40" s="2" customFormat="1" ht="25.5" customHeight="1" x14ac:dyDescent="0.5">
      <c r="A211" s="69"/>
      <c r="B211" s="112"/>
      <c r="C211" s="112"/>
      <c r="D211" s="112"/>
      <c r="E211" s="112"/>
      <c r="F211" s="112"/>
      <c r="G211" s="112"/>
      <c r="H211" s="112"/>
      <c r="I211" s="112"/>
      <c r="J211" s="67"/>
      <c r="K211" s="15"/>
      <c r="L211" s="15"/>
      <c r="M211" s="15"/>
      <c r="N211" s="16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</row>
    <row r="212" spans="1:40" s="2" customFormat="1" ht="21.95" customHeight="1" x14ac:dyDescent="0.5">
      <c r="A212" s="69"/>
      <c r="B212" s="69"/>
      <c r="C212" s="69"/>
      <c r="D212" s="69"/>
      <c r="E212" s="69"/>
      <c r="F212" s="69"/>
      <c r="G212" s="68"/>
      <c r="H212" s="68"/>
      <c r="I212" s="68"/>
      <c r="J212" s="67"/>
      <c r="K212" s="15"/>
      <c r="L212" s="15"/>
      <c r="M212" s="15"/>
      <c r="N212" s="16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</row>
    <row r="213" spans="1:40" s="2" customFormat="1" ht="20.100000000000001" customHeight="1" x14ac:dyDescent="0.5">
      <c r="A213" s="68"/>
      <c r="B213" s="69"/>
      <c r="C213" s="69"/>
      <c r="D213" s="69"/>
      <c r="E213" s="69"/>
      <c r="F213" s="69"/>
      <c r="G213" s="68"/>
      <c r="H213" s="68"/>
      <c r="I213" s="68"/>
      <c r="J213" s="67"/>
      <c r="K213" s="15"/>
      <c r="L213" s="15"/>
      <c r="M213" s="15"/>
      <c r="N213" s="16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</row>
    <row r="214" spans="1:40" s="2" customFormat="1" ht="20.100000000000001" customHeight="1" x14ac:dyDescent="0.5">
      <c r="A214" s="68"/>
      <c r="B214" s="69"/>
      <c r="C214" s="69"/>
      <c r="D214" s="69"/>
      <c r="E214" s="69"/>
      <c r="F214" s="69"/>
      <c r="G214" s="70"/>
      <c r="H214" s="70"/>
      <c r="I214" s="97"/>
      <c r="J214" s="67"/>
      <c r="K214" s="15"/>
      <c r="L214" s="15"/>
      <c r="M214" s="15"/>
      <c r="N214" s="16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</row>
    <row r="215" spans="1:40" s="2" customFormat="1" ht="23.25" customHeight="1" x14ac:dyDescent="0.5">
      <c r="A215" s="68"/>
      <c r="B215" s="69"/>
      <c r="C215" s="69"/>
      <c r="D215" s="69"/>
      <c r="E215" s="69"/>
      <c r="F215" s="69"/>
      <c r="G215" s="70"/>
      <c r="H215" s="70"/>
      <c r="I215" s="97"/>
      <c r="J215" s="67"/>
      <c r="K215" s="15"/>
      <c r="L215" s="15"/>
      <c r="M215" s="15"/>
      <c r="N215" s="16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</row>
    <row r="216" spans="1:40" s="2" customFormat="1" ht="23.25" customHeight="1" x14ac:dyDescent="0.5">
      <c r="A216" s="68"/>
      <c r="B216" s="69"/>
      <c r="C216" s="69"/>
      <c r="D216" s="69"/>
      <c r="E216" s="69"/>
      <c r="F216" s="69"/>
      <c r="G216" s="70"/>
      <c r="H216" s="70"/>
      <c r="I216" s="97"/>
      <c r="J216" s="67"/>
      <c r="K216" s="15"/>
      <c r="L216" s="15"/>
      <c r="M216" s="15"/>
      <c r="N216" s="16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</row>
    <row r="217" spans="1:40" s="2" customFormat="1" ht="20.100000000000001" customHeight="1" x14ac:dyDescent="0.5">
      <c r="A217" s="68"/>
      <c r="B217" s="69"/>
      <c r="C217" s="69"/>
      <c r="D217" s="69"/>
      <c r="E217" s="69"/>
      <c r="F217" s="69"/>
      <c r="G217" s="70"/>
      <c r="H217" s="70"/>
      <c r="I217" s="97"/>
      <c r="J217" s="67"/>
      <c r="K217" s="15"/>
      <c r="L217" s="15"/>
      <c r="M217" s="15"/>
      <c r="N217" s="16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</row>
    <row r="218" spans="1:40" s="2" customFormat="1" ht="19.5" customHeight="1" x14ac:dyDescent="0.5">
      <c r="A218" s="209"/>
      <c r="B218" s="69"/>
      <c r="C218" s="69"/>
      <c r="D218" s="69"/>
      <c r="E218" s="69"/>
      <c r="F218" s="69"/>
      <c r="G218" s="70"/>
      <c r="H218" s="70"/>
      <c r="I218" s="97"/>
      <c r="J218" s="67"/>
      <c r="K218" s="15"/>
      <c r="L218" s="15"/>
      <c r="M218" s="15"/>
      <c r="N218" s="16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</row>
    <row r="219" spans="1:40" s="2" customFormat="1" ht="43.5" customHeight="1" x14ac:dyDescent="0.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15"/>
      <c r="L219" s="15"/>
      <c r="M219" s="15"/>
      <c r="N219" s="16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</row>
    <row r="221" spans="1:40" ht="24" customHeight="1" x14ac:dyDescent="0.45"/>
    <row r="222" spans="1:40" ht="24" customHeight="1" x14ac:dyDescent="0.45"/>
    <row r="223" spans="1:40" ht="24" customHeight="1" x14ac:dyDescent="0.45"/>
    <row r="224" spans="1:40" ht="24" customHeight="1" x14ac:dyDescent="0.45"/>
    <row r="225" spans="1:40" ht="24" customHeight="1" x14ac:dyDescent="0.45"/>
    <row r="226" spans="1:40" s="1" customFormat="1" ht="11.25" customHeight="1" x14ac:dyDescent="0.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15"/>
      <c r="L226" s="17"/>
      <c r="M226" s="17"/>
      <c r="N226" s="13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</row>
    <row r="227" spans="1:40" ht="24" customHeight="1" x14ac:dyDescent="0.45"/>
    <row r="228" spans="1:40" ht="24" customHeight="1" x14ac:dyDescent="0.45"/>
    <row r="229" spans="1:40" ht="24" customHeight="1" x14ac:dyDescent="0.45"/>
    <row r="230" spans="1:40" ht="12" customHeight="1" x14ac:dyDescent="0.45"/>
    <row r="231" spans="1:40" ht="24" customHeight="1" x14ac:dyDescent="0.45"/>
    <row r="232" spans="1:40" ht="24" customHeight="1" x14ac:dyDescent="0.45"/>
    <row r="233" spans="1:40" ht="24" customHeight="1" x14ac:dyDescent="0.45"/>
    <row r="234" spans="1:40" ht="11.25" customHeight="1" x14ac:dyDescent="0.45"/>
    <row r="235" spans="1:40" ht="24" customHeight="1" x14ac:dyDescent="0.45"/>
    <row r="236" spans="1:40" s="1" customFormat="1" ht="24" customHeight="1" x14ac:dyDescent="0.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15"/>
      <c r="L236" s="17"/>
      <c r="M236" s="17"/>
      <c r="N236" s="13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</row>
    <row r="237" spans="1:40" s="1" customFormat="1" ht="24" customHeight="1" x14ac:dyDescent="0.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15"/>
      <c r="L237" s="17"/>
      <c r="M237" s="17"/>
      <c r="N237" s="13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</row>
    <row r="238" spans="1:40" s="2" customFormat="1" ht="11.25" customHeight="1" x14ac:dyDescent="0.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15"/>
      <c r="L238" s="15"/>
      <c r="M238" s="15"/>
      <c r="N238" s="16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</row>
    <row r="239" spans="1:40" ht="21" customHeight="1" x14ac:dyDescent="0.45"/>
    <row r="240" spans="1:40" ht="21" customHeight="1" x14ac:dyDescent="0.45"/>
    <row r="241" spans="1:40" ht="21" customHeight="1" x14ac:dyDescent="0.45"/>
    <row r="242" spans="1:40" ht="21" customHeight="1" x14ac:dyDescent="0.45"/>
    <row r="243" spans="1:40" ht="23.1" customHeight="1" x14ac:dyDescent="0.45"/>
    <row r="244" spans="1:40" ht="12" customHeight="1" x14ac:dyDescent="0.45"/>
    <row r="245" spans="1:40" ht="23.1" customHeight="1" x14ac:dyDescent="0.45"/>
    <row r="246" spans="1:40" ht="23.1" customHeight="1" x14ac:dyDescent="0.45">
      <c r="K246" s="4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1:40" ht="23.1" customHeight="1" x14ac:dyDescent="0.45">
      <c r="K247" s="4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1:40" ht="23.1" customHeight="1" x14ac:dyDescent="0.45">
      <c r="K248" s="4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1:40" s="7" customFormat="1" ht="23.1" customHeight="1" x14ac:dyDescent="0.4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11"/>
    </row>
    <row r="250" spans="1:40" s="7" customFormat="1" ht="23.1" customHeight="1" x14ac:dyDescent="0.45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11"/>
    </row>
    <row r="251" spans="1:40" s="7" customFormat="1" ht="23.1" customHeight="1" x14ac:dyDescent="0.4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11"/>
    </row>
    <row r="252" spans="1:40" ht="23.1" customHeight="1" x14ac:dyDescent="0.45">
      <c r="K252" s="4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1:40" ht="23.1" customHeight="1" x14ac:dyDescent="0.45">
      <c r="K253" s="4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1:40" ht="23.1" customHeight="1" x14ac:dyDescent="0.45">
      <c r="K254" s="4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1:40" ht="23.1" customHeight="1" x14ac:dyDescent="0.45">
      <c r="K255" s="4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1:40" ht="23.1" customHeight="1" x14ac:dyDescent="0.45">
      <c r="K256" s="4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11:40" ht="23.1" customHeight="1" x14ac:dyDescent="0.45">
      <c r="K257" s="4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11:40" ht="23.1" customHeight="1" x14ac:dyDescent="0.45">
      <c r="K258" s="4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11:40" ht="23.1" customHeight="1" x14ac:dyDescent="0.45">
      <c r="K259" s="4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11:40" ht="23.1" customHeight="1" x14ac:dyDescent="0.45">
      <c r="K260" s="4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11:40" ht="23.1" customHeight="1" x14ac:dyDescent="0.45">
      <c r="K261" s="4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11:40" ht="23.1" customHeight="1" x14ac:dyDescent="0.45">
      <c r="K262" s="4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11:40" ht="23.1" customHeight="1" x14ac:dyDescent="0.45">
      <c r="K263" s="4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11:40" ht="23.1" customHeight="1" x14ac:dyDescent="0.45">
      <c r="K264" s="4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11:40" ht="23.1" customHeight="1" x14ac:dyDescent="0.45">
      <c r="K265" s="4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11:40" ht="23.1" customHeight="1" x14ac:dyDescent="0.45">
      <c r="K266" s="4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11:40" ht="23.1" customHeight="1" x14ac:dyDescent="0.45">
      <c r="K267" s="4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11:40" ht="24.95" customHeight="1" x14ac:dyDescent="0.45">
      <c r="K268" s="4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11:40" ht="24.95" customHeight="1" x14ac:dyDescent="0.45">
      <c r="K269" s="4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11:40" ht="24.95" customHeight="1" x14ac:dyDescent="0.45">
      <c r="K270" s="4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11:40" ht="24.95" customHeight="1" x14ac:dyDescent="0.45">
      <c r="K271" s="4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11:40" ht="24.95" customHeight="1" x14ac:dyDescent="0.45">
      <c r="K272" s="4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2:40" ht="24.95" customHeight="1" x14ac:dyDescent="0.45">
      <c r="K273" s="4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2:40" ht="24.95" customHeight="1" x14ac:dyDescent="0.45">
      <c r="K274" s="4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2:40" ht="24.95" customHeight="1" x14ac:dyDescent="0.45">
      <c r="K275" s="4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2:40" ht="24.95" customHeight="1" x14ac:dyDescent="0.45">
      <c r="K276" s="4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2:40" ht="24.95" customHeight="1" x14ac:dyDescent="0.45">
      <c r="B277" s="116"/>
      <c r="C277" s="116"/>
      <c r="D277" s="116"/>
      <c r="E277" s="116"/>
      <c r="F277" s="116"/>
      <c r="G277" s="116"/>
      <c r="H277" s="116"/>
      <c r="I277" s="116"/>
      <c r="J277" s="116"/>
      <c r="K277" s="4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2:40" ht="24.95" customHeight="1" x14ac:dyDescent="0.45">
      <c r="B278" s="116"/>
      <c r="C278" s="116"/>
      <c r="D278" s="116"/>
      <c r="E278" s="116"/>
      <c r="F278" s="116"/>
      <c r="G278" s="116"/>
      <c r="H278" s="116"/>
      <c r="I278" s="116"/>
      <c r="J278" s="116"/>
      <c r="K278" s="4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2:40" ht="24.95" customHeight="1" x14ac:dyDescent="0.45">
      <c r="B279" s="116"/>
      <c r="C279" s="116"/>
      <c r="D279" s="116"/>
      <c r="E279" s="116"/>
      <c r="F279" s="116"/>
      <c r="G279" s="116"/>
      <c r="H279" s="116"/>
      <c r="I279" s="116"/>
      <c r="J279" s="116"/>
      <c r="K279" s="4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2:40" ht="24.95" customHeight="1" x14ac:dyDescent="0.45">
      <c r="B280" s="116"/>
      <c r="C280" s="116"/>
      <c r="D280" s="116"/>
      <c r="E280" s="116"/>
      <c r="F280" s="116"/>
      <c r="G280" s="116"/>
      <c r="H280" s="116"/>
      <c r="I280" s="116"/>
      <c r="J280" s="116"/>
      <c r="K280" s="4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2:40" ht="24.95" customHeight="1" x14ac:dyDescent="0.45">
      <c r="B281" s="116"/>
      <c r="C281" s="116"/>
      <c r="D281" s="116"/>
      <c r="E281" s="116"/>
      <c r="F281" s="116"/>
      <c r="G281" s="116"/>
      <c r="H281" s="116"/>
      <c r="I281" s="116"/>
      <c r="J281" s="116"/>
      <c r="K281" s="4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2:40" ht="24.95" customHeight="1" x14ac:dyDescent="0.45">
      <c r="B282" s="116"/>
      <c r="C282" s="116"/>
      <c r="D282" s="116"/>
      <c r="E282" s="116"/>
      <c r="F282" s="116"/>
      <c r="G282" s="116"/>
      <c r="H282" s="116"/>
      <c r="I282" s="116"/>
      <c r="J282" s="116"/>
      <c r="K282" s="4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2:40" ht="24.95" customHeight="1" x14ac:dyDescent="0.45">
      <c r="B283" s="116"/>
      <c r="C283" s="116"/>
      <c r="D283" s="116"/>
      <c r="E283" s="116"/>
      <c r="F283" s="116"/>
      <c r="G283" s="116"/>
      <c r="H283" s="116"/>
      <c r="I283" s="116"/>
      <c r="J283" s="116"/>
      <c r="K283" s="4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2:40" ht="24.95" customHeight="1" x14ac:dyDescent="0.45">
      <c r="B284" s="116"/>
      <c r="C284" s="116"/>
      <c r="D284" s="116"/>
      <c r="E284" s="116"/>
      <c r="F284" s="116"/>
      <c r="G284" s="116"/>
      <c r="H284" s="116"/>
      <c r="I284" s="116"/>
      <c r="J284" s="116"/>
      <c r="K284" s="4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2:40" ht="24.95" customHeight="1" x14ac:dyDescent="0.45">
      <c r="B285" s="116"/>
      <c r="C285" s="116"/>
      <c r="D285" s="116"/>
      <c r="E285" s="116"/>
      <c r="F285" s="116"/>
      <c r="G285" s="116"/>
      <c r="H285" s="116"/>
      <c r="I285" s="116"/>
      <c r="J285" s="116"/>
      <c r="K285" s="4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2:40" ht="24.95" customHeight="1" x14ac:dyDescent="0.45">
      <c r="B286" s="116"/>
      <c r="C286" s="116"/>
      <c r="D286" s="116"/>
      <c r="E286" s="116"/>
      <c r="F286" s="116"/>
      <c r="G286" s="116"/>
      <c r="H286" s="116"/>
      <c r="I286" s="116"/>
      <c r="J286" s="116"/>
      <c r="K286" s="4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2:40" ht="24.95" customHeight="1" x14ac:dyDescent="0.45">
      <c r="B287" s="116"/>
      <c r="C287" s="116"/>
      <c r="D287" s="116"/>
      <c r="E287" s="116"/>
      <c r="F287" s="116"/>
      <c r="G287" s="116"/>
      <c r="H287" s="116"/>
      <c r="I287" s="116"/>
      <c r="J287" s="116"/>
      <c r="K287" s="4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2:40" ht="24.95" customHeight="1" x14ac:dyDescent="0.45">
      <c r="B288" s="116"/>
      <c r="C288" s="116"/>
      <c r="D288" s="116"/>
      <c r="E288" s="116"/>
      <c r="F288" s="116"/>
      <c r="G288" s="116"/>
      <c r="H288" s="116"/>
      <c r="I288" s="116"/>
      <c r="J288" s="116"/>
      <c r="K288" s="4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2:40" ht="24.95" customHeight="1" x14ac:dyDescent="0.45">
      <c r="B289" s="116"/>
      <c r="C289" s="116"/>
      <c r="D289" s="116"/>
      <c r="E289" s="116"/>
      <c r="F289" s="116"/>
      <c r="G289" s="116"/>
      <c r="H289" s="116"/>
      <c r="I289" s="116"/>
      <c r="J289" s="116"/>
      <c r="K289" s="4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2:40" ht="24.95" customHeight="1" x14ac:dyDescent="0.45">
      <c r="B290" s="116"/>
      <c r="C290" s="116"/>
      <c r="D290" s="116"/>
      <c r="E290" s="116"/>
      <c r="F290" s="116"/>
      <c r="G290" s="116"/>
      <c r="H290" s="116"/>
      <c r="I290" s="116"/>
      <c r="J290" s="116"/>
      <c r="K290" s="4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2:40" ht="24.95" customHeight="1" x14ac:dyDescent="0.45">
      <c r="B291" s="116"/>
      <c r="C291" s="116"/>
      <c r="D291" s="116"/>
      <c r="E291" s="116"/>
      <c r="F291" s="116"/>
      <c r="G291" s="116"/>
      <c r="H291" s="116"/>
      <c r="I291" s="116"/>
      <c r="J291" s="116"/>
      <c r="K291" s="4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2:40" ht="24.95" customHeight="1" x14ac:dyDescent="0.45">
      <c r="B292" s="116"/>
      <c r="C292" s="116"/>
      <c r="D292" s="116"/>
      <c r="E292" s="116"/>
      <c r="F292" s="116"/>
      <c r="G292" s="116"/>
      <c r="H292" s="116"/>
      <c r="I292" s="116"/>
      <c r="J292" s="116"/>
      <c r="K292" s="4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2:40" ht="24.95" customHeight="1" x14ac:dyDescent="0.45">
      <c r="B293" s="116"/>
      <c r="C293" s="116"/>
      <c r="D293" s="116"/>
      <c r="E293" s="116"/>
      <c r="F293" s="116"/>
      <c r="G293" s="116"/>
      <c r="H293" s="116"/>
      <c r="I293" s="116"/>
      <c r="J293" s="116"/>
      <c r="K293" s="4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2:40" ht="24.95" customHeight="1" x14ac:dyDescent="0.45">
      <c r="B294" s="116"/>
      <c r="C294" s="116"/>
      <c r="D294" s="116"/>
      <c r="E294" s="116"/>
      <c r="F294" s="116"/>
      <c r="G294" s="116"/>
      <c r="H294" s="116"/>
      <c r="I294" s="116"/>
      <c r="J294" s="116"/>
      <c r="K294" s="4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2:40" ht="24.95" customHeight="1" x14ac:dyDescent="0.45">
      <c r="B295" s="116"/>
      <c r="C295" s="116"/>
      <c r="D295" s="116"/>
      <c r="E295" s="116"/>
      <c r="F295" s="116"/>
      <c r="G295" s="116"/>
      <c r="H295" s="116"/>
      <c r="I295" s="116"/>
      <c r="J295" s="116"/>
      <c r="K295" s="4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2:40" ht="24.95" customHeight="1" x14ac:dyDescent="0.45">
      <c r="B296" s="116"/>
      <c r="C296" s="116"/>
      <c r="D296" s="116"/>
      <c r="E296" s="116"/>
      <c r="F296" s="116"/>
      <c r="G296" s="116"/>
      <c r="H296" s="116"/>
      <c r="I296" s="116"/>
      <c r="J296" s="116"/>
      <c r="K296" s="4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2:40" ht="24.95" customHeight="1" x14ac:dyDescent="0.45">
      <c r="B297" s="116"/>
      <c r="C297" s="116"/>
      <c r="D297" s="116"/>
      <c r="E297" s="116"/>
      <c r="F297" s="116"/>
      <c r="G297" s="116"/>
      <c r="H297" s="116"/>
      <c r="I297" s="116"/>
      <c r="J297" s="116"/>
      <c r="K297" s="4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2:40" ht="24.95" customHeight="1" x14ac:dyDescent="0.45">
      <c r="B298" s="116"/>
      <c r="C298" s="116"/>
      <c r="D298" s="116"/>
      <c r="E298" s="116"/>
      <c r="F298" s="116"/>
      <c r="G298" s="116"/>
      <c r="H298" s="116"/>
      <c r="I298" s="116"/>
      <c r="J298" s="116"/>
      <c r="K298" s="4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2:40" ht="24.95" customHeight="1" x14ac:dyDescent="0.45">
      <c r="B299" s="116"/>
      <c r="C299" s="116"/>
      <c r="D299" s="116"/>
      <c r="E299" s="116"/>
      <c r="F299" s="116"/>
      <c r="G299" s="116"/>
      <c r="H299" s="116"/>
      <c r="I299" s="116"/>
      <c r="J299" s="116"/>
      <c r="K299" s="4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2:40" ht="24.95" customHeight="1" x14ac:dyDescent="0.45">
      <c r="B300" s="116"/>
      <c r="C300" s="116"/>
      <c r="D300" s="116"/>
      <c r="E300" s="116"/>
      <c r="F300" s="116"/>
      <c r="G300" s="116"/>
      <c r="H300" s="116"/>
      <c r="I300" s="116"/>
      <c r="J300" s="116"/>
      <c r="K300" s="4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2:40" ht="24.95" customHeight="1" x14ac:dyDescent="0.45">
      <c r="B301" s="116"/>
      <c r="C301" s="116"/>
      <c r="D301" s="116"/>
      <c r="E301" s="116"/>
      <c r="F301" s="116"/>
      <c r="G301" s="116"/>
      <c r="H301" s="116"/>
      <c r="I301" s="116"/>
      <c r="J301" s="116"/>
      <c r="K301" s="4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2:40" ht="24.95" customHeight="1" x14ac:dyDescent="0.45">
      <c r="B302" s="116"/>
      <c r="C302" s="116"/>
      <c r="D302" s="116"/>
      <c r="E302" s="116"/>
      <c r="F302" s="116"/>
      <c r="G302" s="116"/>
      <c r="H302" s="116"/>
      <c r="I302" s="116"/>
      <c r="J302" s="116"/>
      <c r="K302" s="4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2:40" ht="24.95" customHeight="1" x14ac:dyDescent="0.45">
      <c r="B303" s="116"/>
      <c r="C303" s="116"/>
      <c r="D303" s="116"/>
      <c r="E303" s="116"/>
      <c r="F303" s="116"/>
      <c r="G303" s="116"/>
      <c r="H303" s="116"/>
      <c r="I303" s="116"/>
      <c r="J303" s="116"/>
      <c r="K303" s="4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2:40" ht="24.95" customHeight="1" x14ac:dyDescent="0.45">
      <c r="B304" s="116"/>
      <c r="C304" s="116"/>
      <c r="D304" s="116"/>
      <c r="E304" s="116"/>
      <c r="F304" s="116"/>
      <c r="G304" s="116"/>
      <c r="H304" s="116"/>
      <c r="I304" s="116"/>
      <c r="J304" s="116"/>
      <c r="K304" s="4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2:40" ht="24.95" customHeight="1" x14ac:dyDescent="0.45">
      <c r="B305" s="116"/>
      <c r="C305" s="116"/>
      <c r="D305" s="116"/>
      <c r="E305" s="116"/>
      <c r="F305" s="116"/>
      <c r="G305" s="116"/>
      <c r="H305" s="116"/>
      <c r="I305" s="116"/>
      <c r="J305" s="116"/>
      <c r="K305" s="4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2:40" ht="24.95" customHeight="1" x14ac:dyDescent="0.45">
      <c r="B306" s="116"/>
      <c r="C306" s="116"/>
      <c r="D306" s="116"/>
      <c r="E306" s="116"/>
      <c r="F306" s="116"/>
      <c r="G306" s="116"/>
      <c r="H306" s="116"/>
      <c r="I306" s="116"/>
      <c r="J306" s="116"/>
      <c r="K306" s="4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2:40" ht="24.95" customHeight="1" x14ac:dyDescent="0.45">
      <c r="B307" s="116"/>
      <c r="C307" s="116"/>
      <c r="D307" s="116"/>
      <c r="E307" s="116"/>
      <c r="F307" s="116"/>
      <c r="G307" s="116"/>
      <c r="H307" s="116"/>
      <c r="I307" s="116"/>
      <c r="J307" s="116"/>
      <c r="K307" s="4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2:40" ht="24.95" customHeight="1" x14ac:dyDescent="0.45">
      <c r="B308" s="116"/>
      <c r="C308" s="116"/>
      <c r="D308" s="116"/>
      <c r="E308" s="116"/>
      <c r="F308" s="116"/>
      <c r="G308" s="116"/>
      <c r="H308" s="116"/>
      <c r="I308" s="116"/>
      <c r="J308" s="116"/>
      <c r="K308" s="4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2:40" ht="24.95" customHeight="1" x14ac:dyDescent="0.45">
      <c r="B309" s="116"/>
      <c r="C309" s="116"/>
      <c r="D309" s="116"/>
      <c r="E309" s="116"/>
      <c r="F309" s="116"/>
      <c r="G309" s="116"/>
      <c r="H309" s="116"/>
      <c r="I309" s="116"/>
      <c r="J309" s="116"/>
      <c r="K309" s="4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2:40" ht="24.95" customHeight="1" x14ac:dyDescent="0.45">
      <c r="B310" s="116"/>
      <c r="C310" s="116"/>
      <c r="D310" s="116"/>
      <c r="E310" s="116"/>
      <c r="F310" s="116"/>
      <c r="G310" s="116"/>
      <c r="H310" s="116"/>
      <c r="I310" s="116"/>
      <c r="J310" s="116"/>
      <c r="K310" s="4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2:40" ht="24.95" customHeight="1" x14ac:dyDescent="0.45">
      <c r="B311" s="116"/>
      <c r="C311" s="116"/>
      <c r="D311" s="116"/>
      <c r="E311" s="116"/>
      <c r="F311" s="116"/>
      <c r="G311" s="116"/>
      <c r="H311" s="116"/>
      <c r="I311" s="116"/>
      <c r="J311" s="116"/>
      <c r="K311" s="4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2:40" ht="24.95" customHeight="1" x14ac:dyDescent="0.45">
      <c r="B312" s="116"/>
      <c r="C312" s="116"/>
      <c r="D312" s="116"/>
      <c r="E312" s="116"/>
      <c r="F312" s="116"/>
      <c r="G312" s="116"/>
      <c r="H312" s="116"/>
      <c r="I312" s="116"/>
      <c r="J312" s="116"/>
      <c r="K312" s="4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2:40" ht="24.95" customHeight="1" x14ac:dyDescent="0.45">
      <c r="B313" s="116"/>
      <c r="C313" s="116"/>
      <c r="D313" s="116"/>
      <c r="E313" s="116"/>
      <c r="F313" s="116"/>
      <c r="G313" s="116"/>
      <c r="H313" s="116"/>
      <c r="I313" s="116"/>
      <c r="J313" s="116"/>
      <c r="K313" s="4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2:40" ht="24.95" customHeight="1" x14ac:dyDescent="0.45">
      <c r="B314" s="116"/>
      <c r="C314" s="116"/>
      <c r="D314" s="116"/>
      <c r="E314" s="116"/>
      <c r="F314" s="116"/>
      <c r="G314" s="116"/>
      <c r="H314" s="116"/>
      <c r="I314" s="116"/>
      <c r="J314" s="116"/>
      <c r="K314" s="4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2:40" ht="24.95" customHeight="1" x14ac:dyDescent="0.45">
      <c r="B315" s="116"/>
      <c r="C315" s="116"/>
      <c r="D315" s="116"/>
      <c r="E315" s="116"/>
      <c r="F315" s="116"/>
      <c r="G315" s="116"/>
      <c r="H315" s="116"/>
      <c r="I315" s="116"/>
      <c r="J315" s="116"/>
      <c r="K315" s="4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2:40" ht="24.95" customHeight="1" x14ac:dyDescent="0.45">
      <c r="B316" s="116"/>
      <c r="C316" s="116"/>
      <c r="D316" s="116"/>
      <c r="E316" s="116"/>
      <c r="F316" s="116"/>
      <c r="G316" s="116"/>
      <c r="H316" s="116"/>
      <c r="I316" s="116"/>
      <c r="J316" s="116"/>
      <c r="K316" s="4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2:40" ht="24.95" customHeight="1" x14ac:dyDescent="0.45">
      <c r="B317" s="116"/>
      <c r="C317" s="116"/>
      <c r="D317" s="116"/>
      <c r="E317" s="116"/>
      <c r="F317" s="116"/>
      <c r="G317" s="116"/>
      <c r="H317" s="116"/>
      <c r="I317" s="116"/>
      <c r="J317" s="116"/>
      <c r="K317" s="4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2:40" ht="24.95" customHeight="1" x14ac:dyDescent="0.45">
      <c r="B318" s="116"/>
      <c r="C318" s="116"/>
      <c r="D318" s="116"/>
      <c r="E318" s="116"/>
      <c r="F318" s="116"/>
      <c r="G318" s="116"/>
      <c r="H318" s="116"/>
      <c r="I318" s="116"/>
      <c r="J318" s="116"/>
      <c r="K318" s="4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2:40" ht="24.95" customHeight="1" x14ac:dyDescent="0.45">
      <c r="B319" s="116"/>
      <c r="C319" s="116"/>
      <c r="D319" s="116"/>
      <c r="E319" s="116"/>
      <c r="F319" s="116"/>
      <c r="G319" s="116"/>
      <c r="H319" s="116"/>
      <c r="I319" s="116"/>
      <c r="J319" s="116"/>
      <c r="K319" s="4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2:40" ht="24.95" customHeight="1" x14ac:dyDescent="0.45">
      <c r="B320" s="116"/>
      <c r="C320" s="116"/>
      <c r="D320" s="116"/>
      <c r="E320" s="116"/>
      <c r="F320" s="116"/>
      <c r="G320" s="116"/>
      <c r="H320" s="116"/>
      <c r="I320" s="116"/>
      <c r="J320" s="116"/>
      <c r="K320" s="4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2:40" ht="24.95" customHeight="1" x14ac:dyDescent="0.45">
      <c r="B321" s="116"/>
      <c r="C321" s="116"/>
      <c r="D321" s="116"/>
      <c r="E321" s="116"/>
      <c r="F321" s="116"/>
      <c r="G321" s="116"/>
      <c r="H321" s="116"/>
      <c r="I321" s="116"/>
      <c r="J321" s="116"/>
      <c r="K321" s="4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2:40" ht="24.95" customHeight="1" x14ac:dyDescent="0.45">
      <c r="B322" s="116"/>
      <c r="C322" s="116"/>
      <c r="D322" s="116"/>
      <c r="E322" s="116"/>
      <c r="F322" s="116"/>
      <c r="G322" s="116"/>
      <c r="H322" s="116"/>
      <c r="I322" s="116"/>
      <c r="J322" s="116"/>
      <c r="K322" s="4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2:40" ht="24.95" customHeight="1" x14ac:dyDescent="0.45">
      <c r="B323" s="116"/>
      <c r="C323" s="116"/>
      <c r="D323" s="116"/>
      <c r="E323" s="116"/>
      <c r="F323" s="116"/>
      <c r="G323" s="116"/>
      <c r="H323" s="116"/>
      <c r="I323" s="116"/>
      <c r="J323" s="116"/>
      <c r="K323" s="4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2:40" ht="24.95" customHeight="1" x14ac:dyDescent="0.45">
      <c r="B324" s="116"/>
      <c r="C324" s="116"/>
      <c r="D324" s="116"/>
      <c r="E324" s="116"/>
      <c r="F324" s="116"/>
      <c r="G324" s="116"/>
      <c r="H324" s="116"/>
      <c r="I324" s="116"/>
      <c r="J324" s="116"/>
      <c r="K324" s="4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2:40" ht="24.95" customHeight="1" x14ac:dyDescent="0.45">
      <c r="B325" s="116"/>
      <c r="C325" s="116"/>
      <c r="D325" s="116"/>
      <c r="E325" s="116"/>
      <c r="F325" s="116"/>
      <c r="G325" s="116"/>
      <c r="H325" s="116"/>
      <c r="I325" s="116"/>
      <c r="J325" s="116"/>
      <c r="K325" s="4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2:40" ht="24.95" customHeight="1" x14ac:dyDescent="0.45">
      <c r="B326" s="116"/>
      <c r="C326" s="116"/>
      <c r="D326" s="116"/>
      <c r="E326" s="116"/>
      <c r="F326" s="116"/>
      <c r="G326" s="116"/>
      <c r="H326" s="116"/>
      <c r="I326" s="116"/>
      <c r="J326" s="116"/>
      <c r="K326" s="4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2:40" ht="24.95" customHeight="1" x14ac:dyDescent="0.45">
      <c r="B327" s="116"/>
      <c r="C327" s="116"/>
      <c r="D327" s="116"/>
      <c r="E327" s="116"/>
      <c r="F327" s="116"/>
      <c r="G327" s="116"/>
      <c r="H327" s="116"/>
      <c r="I327" s="116"/>
      <c r="J327" s="116"/>
      <c r="K327" s="4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2:40" ht="24.95" customHeight="1" x14ac:dyDescent="0.45">
      <c r="B328" s="116"/>
      <c r="C328" s="116"/>
      <c r="D328" s="116"/>
      <c r="E328" s="116"/>
      <c r="F328" s="116"/>
      <c r="G328" s="116"/>
      <c r="H328" s="116"/>
      <c r="I328" s="116"/>
      <c r="J328" s="116"/>
      <c r="K328" s="4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2:40" ht="24.95" customHeight="1" x14ac:dyDescent="0.45">
      <c r="B329" s="116"/>
      <c r="C329" s="116"/>
      <c r="D329" s="116"/>
      <c r="E329" s="116"/>
      <c r="F329" s="116"/>
      <c r="G329" s="116"/>
      <c r="H329" s="116"/>
      <c r="I329" s="116"/>
      <c r="J329" s="116"/>
      <c r="K329" s="4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2:40" ht="24.95" customHeight="1" x14ac:dyDescent="0.45">
      <c r="B330" s="116"/>
      <c r="C330" s="116"/>
      <c r="D330" s="116"/>
      <c r="E330" s="116"/>
      <c r="F330" s="116"/>
      <c r="G330" s="116"/>
      <c r="H330" s="116"/>
      <c r="I330" s="116"/>
      <c r="J330" s="116"/>
      <c r="K330" s="4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2:40" ht="24.95" customHeight="1" x14ac:dyDescent="0.45">
      <c r="B331" s="116"/>
      <c r="C331" s="116"/>
      <c r="D331" s="116"/>
      <c r="E331" s="116"/>
      <c r="F331" s="116"/>
      <c r="G331" s="116"/>
      <c r="H331" s="116"/>
      <c r="I331" s="116"/>
      <c r="J331" s="116"/>
      <c r="K331" s="4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2:40" ht="24.95" customHeight="1" x14ac:dyDescent="0.45">
      <c r="B332" s="116"/>
      <c r="C332" s="116"/>
      <c r="D332" s="116"/>
      <c r="E332" s="116"/>
      <c r="F332" s="116"/>
      <c r="G332" s="116"/>
      <c r="H332" s="116"/>
      <c r="I332" s="116"/>
      <c r="J332" s="116"/>
      <c r="K332" s="4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2:40" ht="24.95" customHeight="1" x14ac:dyDescent="0.45">
      <c r="B333" s="116"/>
      <c r="C333" s="116"/>
      <c r="D333" s="116"/>
      <c r="E333" s="116"/>
      <c r="F333" s="116"/>
      <c r="G333" s="116"/>
      <c r="H333" s="116"/>
      <c r="I333" s="116"/>
      <c r="J333" s="116"/>
      <c r="K333" s="4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2:40" ht="24.95" customHeight="1" x14ac:dyDescent="0.45">
      <c r="B334" s="116"/>
      <c r="C334" s="116"/>
      <c r="D334" s="116"/>
      <c r="E334" s="116"/>
      <c r="F334" s="116"/>
      <c r="G334" s="116"/>
      <c r="H334" s="116"/>
      <c r="I334" s="116"/>
      <c r="J334" s="116"/>
      <c r="K334" s="4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2:40" ht="24.95" customHeight="1" x14ac:dyDescent="0.45">
      <c r="B335" s="116"/>
      <c r="C335" s="116"/>
      <c r="D335" s="116"/>
      <c r="E335" s="116"/>
      <c r="F335" s="116"/>
      <c r="G335" s="116"/>
      <c r="H335" s="116"/>
      <c r="I335" s="116"/>
      <c r="J335" s="116"/>
      <c r="K335" s="4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2:40" ht="24.95" customHeight="1" x14ac:dyDescent="0.45">
      <c r="B336" s="116"/>
      <c r="C336" s="116"/>
      <c r="D336" s="116"/>
      <c r="E336" s="116"/>
      <c r="F336" s="116"/>
      <c r="G336" s="116"/>
      <c r="H336" s="116"/>
      <c r="I336" s="116"/>
      <c r="J336" s="116"/>
      <c r="K336" s="4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2:40" ht="24.95" customHeight="1" x14ac:dyDescent="0.45">
      <c r="B337" s="116"/>
      <c r="C337" s="116"/>
      <c r="D337" s="116"/>
      <c r="E337" s="116"/>
      <c r="F337" s="116"/>
      <c r="G337" s="116"/>
      <c r="H337" s="116"/>
      <c r="I337" s="116"/>
      <c r="J337" s="116"/>
      <c r="K337" s="4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2:40" ht="24.95" customHeight="1" x14ac:dyDescent="0.45">
      <c r="B338" s="116"/>
      <c r="C338" s="116"/>
      <c r="D338" s="116"/>
      <c r="E338" s="116"/>
      <c r="F338" s="116"/>
      <c r="G338" s="116"/>
      <c r="H338" s="116"/>
      <c r="I338" s="116"/>
      <c r="J338" s="116"/>
      <c r="K338" s="4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2:40" ht="24.95" customHeight="1" x14ac:dyDescent="0.45">
      <c r="B339" s="116"/>
      <c r="C339" s="116"/>
      <c r="D339" s="116"/>
      <c r="E339" s="116"/>
      <c r="F339" s="116"/>
      <c r="G339" s="116"/>
      <c r="H339" s="116"/>
      <c r="I339" s="116"/>
      <c r="J339" s="116"/>
      <c r="K339" s="4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2:40" ht="24.95" customHeight="1" x14ac:dyDescent="0.45">
      <c r="B340" s="116"/>
      <c r="C340" s="116"/>
      <c r="D340" s="116"/>
      <c r="E340" s="116"/>
      <c r="F340" s="116"/>
      <c r="G340" s="116"/>
      <c r="H340" s="116"/>
      <c r="I340" s="116"/>
      <c r="J340" s="116"/>
      <c r="K340" s="4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2:40" ht="24.95" customHeight="1" x14ac:dyDescent="0.45">
      <c r="B341" s="116"/>
      <c r="C341" s="116"/>
      <c r="D341" s="116"/>
      <c r="E341" s="116"/>
      <c r="F341" s="116"/>
      <c r="G341" s="116"/>
      <c r="H341" s="116"/>
      <c r="I341" s="116"/>
      <c r="J341" s="116"/>
      <c r="K341" s="4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2:40" ht="24.95" customHeight="1" x14ac:dyDescent="0.45">
      <c r="B342" s="116"/>
      <c r="C342" s="116"/>
      <c r="D342" s="116"/>
      <c r="E342" s="116"/>
      <c r="F342" s="116"/>
      <c r="G342" s="116"/>
      <c r="H342" s="116"/>
      <c r="I342" s="116"/>
      <c r="J342" s="116"/>
      <c r="K342" s="4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2:40" ht="24.95" customHeight="1" x14ac:dyDescent="0.45">
      <c r="B343" s="116"/>
      <c r="C343" s="116"/>
      <c r="D343" s="116"/>
      <c r="E343" s="116"/>
      <c r="F343" s="116"/>
      <c r="G343" s="116"/>
      <c r="H343" s="116"/>
      <c r="I343" s="116"/>
      <c r="J343" s="116"/>
      <c r="K343" s="4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2:40" ht="24.95" customHeight="1" x14ac:dyDescent="0.45">
      <c r="B344" s="116"/>
      <c r="C344" s="116"/>
      <c r="D344" s="116"/>
      <c r="E344" s="116"/>
      <c r="F344" s="116"/>
      <c r="G344" s="116"/>
      <c r="H344" s="116"/>
      <c r="I344" s="116"/>
      <c r="J344" s="116"/>
      <c r="K344" s="4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2:40" ht="24.95" customHeight="1" x14ac:dyDescent="0.45">
      <c r="B345" s="116"/>
      <c r="C345" s="116"/>
      <c r="D345" s="116"/>
      <c r="E345" s="116"/>
      <c r="F345" s="116"/>
      <c r="G345" s="116"/>
      <c r="H345" s="116"/>
      <c r="I345" s="116"/>
      <c r="J345" s="116"/>
      <c r="K345" s="4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2:40" ht="24.95" customHeight="1" x14ac:dyDescent="0.45">
      <c r="B346" s="116"/>
      <c r="C346" s="116"/>
      <c r="D346" s="116"/>
      <c r="E346" s="116"/>
      <c r="F346" s="116"/>
      <c r="G346" s="116"/>
      <c r="H346" s="116"/>
      <c r="I346" s="116"/>
      <c r="J346" s="116"/>
      <c r="K346" s="4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2:40" ht="24.95" customHeight="1" x14ac:dyDescent="0.45">
      <c r="B347" s="116"/>
      <c r="C347" s="116"/>
      <c r="D347" s="116"/>
      <c r="E347" s="116"/>
      <c r="F347" s="116"/>
      <c r="G347" s="116"/>
      <c r="H347" s="116"/>
      <c r="I347" s="116"/>
      <c r="J347" s="116"/>
      <c r="K347" s="4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2:40" ht="24.95" customHeight="1" x14ac:dyDescent="0.45">
      <c r="B348" s="116"/>
      <c r="C348" s="116"/>
      <c r="D348" s="116"/>
      <c r="E348" s="116"/>
      <c r="F348" s="116"/>
      <c r="G348" s="116"/>
      <c r="H348" s="116"/>
      <c r="I348" s="116"/>
      <c r="J348" s="116"/>
      <c r="K348" s="4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2:40" ht="24.95" customHeight="1" x14ac:dyDescent="0.45">
      <c r="B349" s="116"/>
      <c r="C349" s="116"/>
      <c r="D349" s="116"/>
      <c r="E349" s="116"/>
      <c r="F349" s="116"/>
      <c r="G349" s="116"/>
      <c r="H349" s="116"/>
      <c r="I349" s="116"/>
      <c r="J349" s="116"/>
      <c r="K349" s="4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2:40" ht="24.95" customHeight="1" x14ac:dyDescent="0.45">
      <c r="B350" s="116"/>
      <c r="C350" s="116"/>
      <c r="D350" s="116"/>
      <c r="E350" s="116"/>
      <c r="F350" s="116"/>
      <c r="G350" s="116"/>
      <c r="H350" s="116"/>
      <c r="I350" s="116"/>
      <c r="J350" s="116"/>
      <c r="K350" s="4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2:40" ht="24.95" customHeight="1" x14ac:dyDescent="0.45">
      <c r="B351" s="116"/>
      <c r="C351" s="116"/>
      <c r="D351" s="116"/>
      <c r="E351" s="116"/>
      <c r="F351" s="116"/>
      <c r="G351" s="116"/>
      <c r="H351" s="116"/>
      <c r="I351" s="116"/>
      <c r="J351" s="116"/>
      <c r="K351" s="4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2:40" ht="24.95" customHeight="1" x14ac:dyDescent="0.45">
      <c r="B352" s="116"/>
      <c r="C352" s="116"/>
      <c r="D352" s="116"/>
      <c r="E352" s="116"/>
      <c r="F352" s="116"/>
      <c r="G352" s="116"/>
      <c r="H352" s="116"/>
      <c r="I352" s="116"/>
      <c r="J352" s="116"/>
      <c r="K352" s="4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2:40" ht="24.95" customHeight="1" x14ac:dyDescent="0.45">
      <c r="B353" s="116"/>
      <c r="C353" s="116"/>
      <c r="D353" s="116"/>
      <c r="E353" s="116"/>
      <c r="F353" s="116"/>
      <c r="G353" s="116"/>
      <c r="H353" s="116"/>
      <c r="I353" s="116"/>
      <c r="J353" s="116"/>
      <c r="K353" s="4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2:40" ht="24.95" customHeight="1" x14ac:dyDescent="0.45">
      <c r="B354" s="116"/>
      <c r="C354" s="116"/>
      <c r="D354" s="116"/>
      <c r="E354" s="116"/>
      <c r="F354" s="116"/>
      <c r="G354" s="116"/>
      <c r="H354" s="116"/>
      <c r="I354" s="116"/>
      <c r="J354" s="116"/>
      <c r="K354" s="4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2:40" ht="24.95" customHeight="1" x14ac:dyDescent="0.45">
      <c r="B355" s="116"/>
      <c r="C355" s="116"/>
      <c r="D355" s="116"/>
      <c r="E355" s="116"/>
      <c r="F355" s="116"/>
      <c r="G355" s="116"/>
      <c r="H355" s="116"/>
      <c r="I355" s="116"/>
      <c r="J355" s="116"/>
      <c r="K355" s="4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2:40" ht="24.95" customHeight="1" x14ac:dyDescent="0.45">
      <c r="B356" s="116"/>
      <c r="C356" s="116"/>
      <c r="D356" s="116"/>
      <c r="E356" s="116"/>
      <c r="F356" s="116"/>
      <c r="G356" s="116"/>
      <c r="H356" s="116"/>
      <c r="I356" s="116"/>
      <c r="J356" s="116"/>
      <c r="K356" s="4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2:40" ht="24.95" customHeight="1" x14ac:dyDescent="0.45">
      <c r="B357" s="116"/>
      <c r="C357" s="116"/>
      <c r="D357" s="116"/>
      <c r="E357" s="116"/>
      <c r="F357" s="116"/>
      <c r="G357" s="116"/>
      <c r="H357" s="116"/>
      <c r="I357" s="116"/>
      <c r="J357" s="116"/>
      <c r="K357" s="4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2:40" ht="24.95" customHeight="1" x14ac:dyDescent="0.45">
      <c r="B358" s="116"/>
      <c r="C358" s="116"/>
      <c r="D358" s="116"/>
      <c r="E358" s="116"/>
      <c r="F358" s="116"/>
      <c r="G358" s="116"/>
      <c r="H358" s="116"/>
      <c r="I358" s="116"/>
      <c r="J358" s="116"/>
      <c r="K358" s="4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2:40" ht="24.95" customHeight="1" x14ac:dyDescent="0.45">
      <c r="B359" s="116"/>
      <c r="C359" s="116"/>
      <c r="D359" s="116"/>
      <c r="E359" s="116"/>
      <c r="F359" s="116"/>
      <c r="G359" s="116"/>
      <c r="H359" s="116"/>
      <c r="I359" s="116"/>
      <c r="J359" s="116"/>
      <c r="K359" s="4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2:40" ht="24.95" customHeight="1" x14ac:dyDescent="0.45">
      <c r="B360" s="116"/>
      <c r="C360" s="116"/>
      <c r="D360" s="116"/>
      <c r="E360" s="116"/>
      <c r="F360" s="116"/>
      <c r="G360" s="116"/>
      <c r="H360" s="116"/>
      <c r="I360" s="116"/>
      <c r="J360" s="116"/>
      <c r="K360" s="4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2:40" ht="24.95" customHeight="1" x14ac:dyDescent="0.45">
      <c r="B361" s="116"/>
      <c r="C361" s="116"/>
      <c r="D361" s="116"/>
      <c r="E361" s="116"/>
      <c r="F361" s="116"/>
      <c r="G361" s="116"/>
      <c r="H361" s="116"/>
      <c r="I361" s="116"/>
      <c r="J361" s="116"/>
      <c r="K361" s="4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2:40" ht="24.95" customHeight="1" x14ac:dyDescent="0.45">
      <c r="B362" s="116"/>
      <c r="C362" s="116"/>
      <c r="D362" s="116"/>
      <c r="E362" s="116"/>
      <c r="F362" s="116"/>
      <c r="G362" s="116"/>
      <c r="H362" s="116"/>
      <c r="I362" s="116"/>
      <c r="J362" s="116"/>
      <c r="K362" s="4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2:40" ht="24.95" customHeight="1" x14ac:dyDescent="0.45">
      <c r="B363" s="116"/>
      <c r="C363" s="116"/>
      <c r="D363" s="116"/>
      <c r="E363" s="116"/>
      <c r="F363" s="116"/>
      <c r="G363" s="116"/>
      <c r="H363" s="116"/>
      <c r="I363" s="116"/>
      <c r="J363" s="116"/>
      <c r="K363" s="4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2:40" ht="24.95" customHeight="1" x14ac:dyDescent="0.45">
      <c r="B364" s="116"/>
      <c r="C364" s="116"/>
      <c r="D364" s="116"/>
      <c r="E364" s="116"/>
      <c r="F364" s="116"/>
      <c r="G364" s="116"/>
      <c r="H364" s="116"/>
      <c r="I364" s="116"/>
      <c r="J364" s="116"/>
      <c r="K364" s="4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</sheetData>
  <phoneticPr fontId="2" type="noConversion"/>
  <pageMargins left="0.39370078740157483" right="0" top="0.74803149606299213" bottom="0.31496062992125984" header="0.31496062992125984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zoomScaleNormal="100" workbookViewId="0">
      <selection activeCell="A38" sqref="A1:J1048576"/>
    </sheetView>
  </sheetViews>
  <sheetFormatPr defaultRowHeight="21" x14ac:dyDescent="0.35"/>
  <cols>
    <col min="1" max="1" width="29.28515625" style="116" customWidth="1"/>
    <col min="2" max="2" width="8.7109375" style="210" bestFit="1" customWidth="1"/>
    <col min="3" max="3" width="11" style="210" customWidth="1"/>
    <col min="4" max="4" width="10.85546875" style="210" customWidth="1"/>
    <col min="5" max="5" width="8.85546875" style="210" customWidth="1"/>
    <col min="6" max="6" width="9.7109375" style="210" customWidth="1"/>
    <col min="7" max="7" width="10.42578125" style="210" customWidth="1"/>
    <col min="8" max="8" width="9.5703125" style="211" customWidth="1"/>
    <col min="9" max="9" width="11.140625" style="211" customWidth="1"/>
    <col min="10" max="10" width="33.5703125" style="208" customWidth="1"/>
    <col min="11" max="11" width="9.140625" style="71"/>
    <col min="12" max="12" width="9.140625" style="62"/>
    <col min="13" max="16384" width="9.140625" style="71"/>
  </cols>
  <sheetData>
    <row r="1" spans="1:12" s="97" customFormat="1" ht="56.25" x14ac:dyDescent="0.35">
      <c r="A1" s="46" t="s">
        <v>205</v>
      </c>
      <c r="B1" s="84" t="s">
        <v>5</v>
      </c>
      <c r="C1" s="84" t="s">
        <v>6</v>
      </c>
      <c r="D1" s="84" t="s">
        <v>7</v>
      </c>
      <c r="E1" s="84" t="s">
        <v>8</v>
      </c>
      <c r="F1" s="84" t="s">
        <v>9</v>
      </c>
      <c r="G1" s="85" t="s">
        <v>10</v>
      </c>
      <c r="H1" s="85" t="s">
        <v>16</v>
      </c>
      <c r="I1" s="85" t="s">
        <v>11</v>
      </c>
      <c r="J1" s="86" t="s">
        <v>188</v>
      </c>
      <c r="L1" s="110"/>
    </row>
    <row r="2" spans="1:12" s="97" customFormat="1" x14ac:dyDescent="0.35">
      <c r="A2" s="54" t="s">
        <v>13</v>
      </c>
      <c r="B2" s="82"/>
      <c r="C2" s="82"/>
      <c r="D2" s="82"/>
      <c r="E2" s="82"/>
      <c r="F2" s="82"/>
      <c r="G2" s="61"/>
      <c r="H2" s="61"/>
      <c r="I2" s="61"/>
      <c r="J2" s="83"/>
      <c r="L2" s="110"/>
    </row>
    <row r="3" spans="1:12" s="97" customFormat="1" x14ac:dyDescent="0.35">
      <c r="A3" s="54" t="s">
        <v>398</v>
      </c>
      <c r="B3" s="50"/>
      <c r="C3" s="50"/>
      <c r="D3" s="50"/>
      <c r="E3" s="50"/>
      <c r="F3" s="33"/>
      <c r="G3" s="30"/>
      <c r="H3" s="31"/>
      <c r="I3" s="31"/>
      <c r="J3" s="37"/>
      <c r="L3" s="110"/>
    </row>
    <row r="4" spans="1:12" s="97" customFormat="1" x14ac:dyDescent="0.35">
      <c r="A4" s="94" t="s">
        <v>399</v>
      </c>
      <c r="B4" s="50"/>
      <c r="C4" s="50"/>
      <c r="D4" s="50"/>
      <c r="E4" s="50"/>
      <c r="F4" s="33"/>
      <c r="G4" s="52"/>
      <c r="H4" s="31"/>
      <c r="I4" s="52"/>
      <c r="J4" s="53"/>
      <c r="L4" s="110"/>
    </row>
    <row r="5" spans="1:12" s="97" customFormat="1" x14ac:dyDescent="0.35">
      <c r="A5" s="340" t="s">
        <v>400</v>
      </c>
      <c r="B5" s="30"/>
      <c r="C5" s="30"/>
      <c r="D5" s="30"/>
      <c r="E5" s="30"/>
      <c r="F5" s="30"/>
      <c r="G5" s="63"/>
      <c r="H5" s="31"/>
      <c r="I5" s="31"/>
      <c r="J5" s="32"/>
      <c r="L5" s="110"/>
    </row>
    <row r="6" spans="1:12" s="97" customFormat="1" x14ac:dyDescent="0.35">
      <c r="A6" s="340" t="s">
        <v>401</v>
      </c>
      <c r="B6" s="30"/>
      <c r="C6" s="30"/>
      <c r="D6" s="50"/>
      <c r="E6" s="50"/>
      <c r="F6" s="33"/>
      <c r="H6" s="109"/>
      <c r="I6" s="109"/>
      <c r="J6" s="109"/>
      <c r="L6" s="110"/>
    </row>
    <row r="7" spans="1:12" s="97" customFormat="1" x14ac:dyDescent="0.35">
      <c r="A7" s="72" t="s">
        <v>434</v>
      </c>
      <c r="B7" s="41"/>
      <c r="C7" s="109"/>
      <c r="D7" s="50"/>
      <c r="E7" s="51"/>
      <c r="F7" s="33"/>
      <c r="G7" s="52"/>
      <c r="H7" s="308">
        <v>8000</v>
      </c>
      <c r="I7" s="63" t="s">
        <v>15</v>
      </c>
      <c r="J7" s="37" t="s">
        <v>421</v>
      </c>
      <c r="K7" s="227"/>
      <c r="L7" s="110"/>
    </row>
    <row r="8" spans="1:12" s="97" customFormat="1" x14ac:dyDescent="0.35">
      <c r="A8" s="72" t="s">
        <v>402</v>
      </c>
      <c r="B8" s="41"/>
      <c r="C8" s="109"/>
      <c r="D8" s="50"/>
      <c r="E8" s="51"/>
      <c r="F8" s="33"/>
      <c r="G8" s="52"/>
      <c r="H8" s="35"/>
      <c r="I8" s="52"/>
      <c r="J8" s="53" t="s">
        <v>215</v>
      </c>
      <c r="K8" s="281"/>
      <c r="L8" s="110"/>
    </row>
    <row r="9" spans="1:12" s="97" customFormat="1" ht="25.5" customHeight="1" x14ac:dyDescent="0.35">
      <c r="A9" s="98" t="s">
        <v>403</v>
      </c>
      <c r="B9" s="326"/>
      <c r="C9" s="231"/>
      <c r="D9" s="216"/>
      <c r="E9" s="216"/>
      <c r="F9" s="191"/>
      <c r="G9" s="192"/>
      <c r="H9" s="320"/>
      <c r="I9" s="192"/>
      <c r="J9" s="195" t="s">
        <v>422</v>
      </c>
      <c r="L9" s="110"/>
    </row>
    <row r="10" spans="1:12" s="97" customFormat="1" ht="25.5" customHeight="1" x14ac:dyDescent="0.35">
      <c r="A10" s="160" t="s">
        <v>435</v>
      </c>
      <c r="B10" s="328"/>
      <c r="C10" s="234"/>
      <c r="D10" s="217"/>
      <c r="E10" s="217"/>
      <c r="F10" s="48"/>
      <c r="G10" s="187"/>
      <c r="H10" s="310">
        <v>5000</v>
      </c>
      <c r="I10" s="187" t="s">
        <v>15</v>
      </c>
      <c r="J10" s="49" t="s">
        <v>421</v>
      </c>
      <c r="K10" s="227"/>
      <c r="L10" s="110"/>
    </row>
    <row r="11" spans="1:12" s="97" customFormat="1" ht="25.5" customHeight="1" x14ac:dyDescent="0.35">
      <c r="A11" s="37" t="s">
        <v>70</v>
      </c>
      <c r="B11" s="41"/>
      <c r="C11" s="109"/>
      <c r="D11" s="50"/>
      <c r="E11" s="50"/>
      <c r="F11" s="33"/>
      <c r="G11" s="52"/>
      <c r="H11" s="55"/>
      <c r="I11" s="52" t="s">
        <v>12</v>
      </c>
      <c r="J11" s="53" t="s">
        <v>215</v>
      </c>
      <c r="K11" s="227"/>
      <c r="L11" s="110"/>
    </row>
    <row r="12" spans="1:12" s="97" customFormat="1" ht="25.5" customHeight="1" x14ac:dyDescent="0.35">
      <c r="A12" s="285" t="s">
        <v>71</v>
      </c>
      <c r="B12" s="326"/>
      <c r="C12" s="231"/>
      <c r="D12" s="216"/>
      <c r="E12" s="216"/>
      <c r="F12" s="191"/>
      <c r="G12" s="192"/>
      <c r="H12" s="347"/>
      <c r="I12" s="192"/>
      <c r="J12" s="195" t="s">
        <v>422</v>
      </c>
      <c r="L12" s="110"/>
    </row>
    <row r="13" spans="1:12" s="97" customFormat="1" ht="25.5" customHeight="1" x14ac:dyDescent="0.35">
      <c r="A13" s="160" t="s">
        <v>436</v>
      </c>
      <c r="B13" s="328"/>
      <c r="C13" s="234"/>
      <c r="D13" s="217"/>
      <c r="E13" s="217"/>
      <c r="F13" s="48"/>
      <c r="G13" s="187"/>
      <c r="H13" s="310">
        <v>20000</v>
      </c>
      <c r="I13" s="187" t="s">
        <v>15</v>
      </c>
      <c r="J13" s="49" t="s">
        <v>421</v>
      </c>
      <c r="K13" s="227"/>
      <c r="L13" s="110"/>
    </row>
    <row r="14" spans="1:12" s="97" customFormat="1" ht="25.5" customHeight="1" x14ac:dyDescent="0.35">
      <c r="A14" s="35"/>
      <c r="B14" s="41"/>
      <c r="C14" s="109"/>
      <c r="D14" s="50"/>
      <c r="E14" s="50"/>
      <c r="F14" s="33"/>
      <c r="G14" s="52"/>
      <c r="H14" s="31"/>
      <c r="I14" s="52"/>
      <c r="J14" s="53" t="s">
        <v>215</v>
      </c>
      <c r="K14" s="227"/>
      <c r="L14" s="110"/>
    </row>
    <row r="15" spans="1:12" s="97" customFormat="1" ht="25.5" customHeight="1" x14ac:dyDescent="0.35">
      <c r="A15" s="285"/>
      <c r="B15" s="326"/>
      <c r="C15" s="231"/>
      <c r="D15" s="216"/>
      <c r="E15" s="216"/>
      <c r="F15" s="191"/>
      <c r="G15" s="192"/>
      <c r="H15" s="105"/>
      <c r="I15" s="192"/>
      <c r="J15" s="195" t="s">
        <v>422</v>
      </c>
      <c r="L15" s="110"/>
    </row>
    <row r="16" spans="1:12" s="97" customFormat="1" ht="25.5" customHeight="1" x14ac:dyDescent="0.35">
      <c r="A16" s="160" t="s">
        <v>437</v>
      </c>
      <c r="B16" s="328"/>
      <c r="C16" s="234"/>
      <c r="D16" s="217"/>
      <c r="E16" s="217"/>
      <c r="F16" s="48"/>
      <c r="G16" s="187"/>
      <c r="H16" s="310">
        <v>5000</v>
      </c>
      <c r="I16" s="187" t="s">
        <v>15</v>
      </c>
      <c r="J16" s="49" t="s">
        <v>421</v>
      </c>
      <c r="K16" s="227"/>
      <c r="L16" s="110"/>
    </row>
    <row r="17" spans="1:12" s="97" customFormat="1" ht="25.5" customHeight="1" x14ac:dyDescent="0.35">
      <c r="A17" s="341" t="s">
        <v>72</v>
      </c>
      <c r="B17" s="41"/>
      <c r="C17" s="109"/>
      <c r="D17" s="50"/>
      <c r="E17" s="50"/>
      <c r="F17" s="33"/>
      <c r="G17" s="52"/>
      <c r="H17" s="31"/>
      <c r="I17" s="52"/>
      <c r="J17" s="53" t="s">
        <v>215</v>
      </c>
      <c r="K17" s="281"/>
      <c r="L17" s="110"/>
    </row>
    <row r="18" spans="1:12" s="97" customFormat="1" ht="25.5" customHeight="1" x14ac:dyDescent="0.35">
      <c r="A18" s="98"/>
      <c r="B18" s="326"/>
      <c r="C18" s="231"/>
      <c r="D18" s="216"/>
      <c r="E18" s="216"/>
      <c r="F18" s="191"/>
      <c r="G18" s="192"/>
      <c r="H18" s="105"/>
      <c r="I18" s="192"/>
      <c r="J18" s="195" t="s">
        <v>422</v>
      </c>
      <c r="L18" s="110"/>
    </row>
    <row r="19" spans="1:12" s="97" customFormat="1" ht="56.25" x14ac:dyDescent="0.35">
      <c r="A19" s="46" t="s">
        <v>205</v>
      </c>
      <c r="B19" s="84" t="s">
        <v>5</v>
      </c>
      <c r="C19" s="84" t="s">
        <v>6</v>
      </c>
      <c r="D19" s="84" t="s">
        <v>7</v>
      </c>
      <c r="E19" s="84" t="s">
        <v>8</v>
      </c>
      <c r="F19" s="84" t="s">
        <v>9</v>
      </c>
      <c r="G19" s="85" t="s">
        <v>10</v>
      </c>
      <c r="H19" s="85" t="s">
        <v>16</v>
      </c>
      <c r="I19" s="85" t="s">
        <v>11</v>
      </c>
      <c r="J19" s="86" t="s">
        <v>188</v>
      </c>
      <c r="L19" s="110"/>
    </row>
    <row r="20" spans="1:12" s="97" customFormat="1" ht="25.5" customHeight="1" x14ac:dyDescent="0.35">
      <c r="A20" s="160" t="s">
        <v>438</v>
      </c>
      <c r="B20" s="328"/>
      <c r="C20" s="234"/>
      <c r="D20" s="217"/>
      <c r="E20" s="217"/>
      <c r="F20" s="48"/>
      <c r="G20" s="187"/>
      <c r="H20" s="310">
        <v>50000</v>
      </c>
      <c r="I20" s="187" t="s">
        <v>15</v>
      </c>
      <c r="J20" s="49" t="s">
        <v>421</v>
      </c>
      <c r="K20" s="227"/>
      <c r="L20" s="110"/>
    </row>
    <row r="21" spans="1:12" s="97" customFormat="1" ht="25.5" customHeight="1" x14ac:dyDescent="0.35">
      <c r="A21" s="72"/>
      <c r="B21" s="41"/>
      <c r="C21" s="109"/>
      <c r="D21" s="50"/>
      <c r="E21" s="50"/>
      <c r="F21" s="33"/>
      <c r="G21" s="52"/>
      <c r="H21" s="31"/>
      <c r="I21" s="52"/>
      <c r="J21" s="53" t="s">
        <v>215</v>
      </c>
      <c r="K21" s="227"/>
      <c r="L21" s="110"/>
    </row>
    <row r="22" spans="1:12" s="97" customFormat="1" ht="25.5" customHeight="1" x14ac:dyDescent="0.35">
      <c r="A22" s="98"/>
      <c r="B22" s="326"/>
      <c r="C22" s="231"/>
      <c r="D22" s="216"/>
      <c r="E22" s="216"/>
      <c r="F22" s="191"/>
      <c r="G22" s="192"/>
      <c r="H22" s="105"/>
      <c r="I22" s="192"/>
      <c r="J22" s="195" t="s">
        <v>422</v>
      </c>
      <c r="K22" s="342"/>
      <c r="L22" s="110"/>
    </row>
    <row r="23" spans="1:12" s="97" customFormat="1" ht="25.5" customHeight="1" x14ac:dyDescent="0.35">
      <c r="A23" s="160" t="s">
        <v>439</v>
      </c>
      <c r="B23" s="328"/>
      <c r="C23" s="234"/>
      <c r="D23" s="217"/>
      <c r="E23" s="217"/>
      <c r="F23" s="48"/>
      <c r="G23" s="187"/>
      <c r="H23" s="310">
        <v>1000</v>
      </c>
      <c r="I23" s="187" t="s">
        <v>15</v>
      </c>
      <c r="J23" s="49" t="s">
        <v>421</v>
      </c>
      <c r="K23" s="227"/>
      <c r="L23" s="110"/>
    </row>
    <row r="24" spans="1:12" s="97" customFormat="1" ht="25.5" customHeight="1" x14ac:dyDescent="0.35">
      <c r="A24" s="341" t="s">
        <v>73</v>
      </c>
      <c r="B24" s="41"/>
      <c r="C24" s="109"/>
      <c r="D24" s="50"/>
      <c r="E24" s="50"/>
      <c r="F24" s="33"/>
      <c r="G24" s="52"/>
      <c r="H24" s="31"/>
      <c r="I24" s="52"/>
      <c r="J24" s="53" t="s">
        <v>215</v>
      </c>
      <c r="K24" s="281"/>
      <c r="L24" s="110"/>
    </row>
    <row r="25" spans="1:12" s="97" customFormat="1" ht="25.5" customHeight="1" x14ac:dyDescent="0.35">
      <c r="A25" s="285" t="s">
        <v>74</v>
      </c>
      <c r="B25" s="326"/>
      <c r="C25" s="231"/>
      <c r="D25" s="216"/>
      <c r="E25" s="216"/>
      <c r="F25" s="191"/>
      <c r="G25" s="192"/>
      <c r="H25" s="105"/>
      <c r="I25" s="192"/>
      <c r="J25" s="195" t="s">
        <v>422</v>
      </c>
      <c r="L25" s="110"/>
    </row>
    <row r="26" spans="1:12" s="97" customFormat="1" ht="25.5" customHeight="1" x14ac:dyDescent="0.35">
      <c r="A26" s="160" t="s">
        <v>442</v>
      </c>
      <c r="B26" s="328"/>
      <c r="C26" s="234"/>
      <c r="D26" s="217"/>
      <c r="E26" s="217"/>
      <c r="F26" s="48"/>
      <c r="G26" s="187"/>
      <c r="H26" s="310">
        <v>2000</v>
      </c>
      <c r="I26" s="187" t="s">
        <v>15</v>
      </c>
      <c r="J26" s="49" t="s">
        <v>421</v>
      </c>
      <c r="K26" s="227"/>
      <c r="L26" s="110"/>
    </row>
    <row r="27" spans="1:12" s="97" customFormat="1" ht="25.5" customHeight="1" x14ac:dyDescent="0.35">
      <c r="A27" s="341" t="s">
        <v>404</v>
      </c>
      <c r="B27" s="41"/>
      <c r="C27" s="109"/>
      <c r="D27" s="50"/>
      <c r="E27" s="50"/>
      <c r="F27" s="33"/>
      <c r="G27" s="52"/>
      <c r="H27" s="31"/>
      <c r="I27" s="52"/>
      <c r="J27" s="53" t="s">
        <v>215</v>
      </c>
      <c r="K27" s="227"/>
      <c r="L27" s="110"/>
    </row>
    <row r="28" spans="1:12" s="97" customFormat="1" ht="25.5" customHeight="1" x14ac:dyDescent="0.35">
      <c r="A28" s="98"/>
      <c r="B28" s="326"/>
      <c r="C28" s="231"/>
      <c r="D28" s="216"/>
      <c r="E28" s="216"/>
      <c r="F28" s="191"/>
      <c r="G28" s="192"/>
      <c r="H28" s="105"/>
      <c r="I28" s="192"/>
      <c r="J28" s="195" t="s">
        <v>423</v>
      </c>
      <c r="K28" s="342"/>
      <c r="L28" s="110"/>
    </row>
    <row r="29" spans="1:12" s="97" customFormat="1" ht="25.5" customHeight="1" x14ac:dyDescent="0.35">
      <c r="A29" s="160" t="s">
        <v>441</v>
      </c>
      <c r="B29" s="328"/>
      <c r="C29" s="234"/>
      <c r="D29" s="217"/>
      <c r="E29" s="217"/>
      <c r="F29" s="48"/>
      <c r="G29" s="187"/>
      <c r="H29" s="310">
        <v>5000</v>
      </c>
      <c r="I29" s="187" t="s">
        <v>15</v>
      </c>
      <c r="J29" s="49" t="s">
        <v>421</v>
      </c>
      <c r="K29" s="227"/>
      <c r="L29" s="110"/>
    </row>
    <row r="30" spans="1:12" s="97" customFormat="1" ht="25.5" customHeight="1" x14ac:dyDescent="0.35">
      <c r="A30" s="341" t="s">
        <v>405</v>
      </c>
      <c r="B30" s="41"/>
      <c r="C30" s="109"/>
      <c r="D30" s="50"/>
      <c r="E30" s="50"/>
      <c r="F30" s="33"/>
      <c r="G30" s="52"/>
      <c r="H30" s="31"/>
      <c r="I30" s="52"/>
      <c r="J30" s="53" t="s">
        <v>215</v>
      </c>
      <c r="K30" s="227"/>
      <c r="L30" s="110"/>
    </row>
    <row r="31" spans="1:12" s="97" customFormat="1" ht="25.5" customHeight="1" x14ac:dyDescent="0.35">
      <c r="A31" s="98"/>
      <c r="B31" s="326"/>
      <c r="C31" s="231"/>
      <c r="D31" s="216"/>
      <c r="E31" s="216"/>
      <c r="F31" s="191"/>
      <c r="G31" s="192"/>
      <c r="H31" s="105"/>
      <c r="I31" s="192"/>
      <c r="J31" s="195" t="s">
        <v>423</v>
      </c>
      <c r="L31" s="110"/>
    </row>
    <row r="32" spans="1:12" s="97" customFormat="1" ht="25.5" customHeight="1" x14ac:dyDescent="0.35">
      <c r="A32" s="72" t="s">
        <v>440</v>
      </c>
      <c r="B32" s="41"/>
      <c r="C32" s="109"/>
      <c r="D32" s="50"/>
      <c r="E32" s="50"/>
      <c r="F32" s="33"/>
      <c r="G32" s="52"/>
      <c r="H32" s="308">
        <v>450000</v>
      </c>
      <c r="I32" s="52" t="s">
        <v>15</v>
      </c>
      <c r="J32" s="37" t="s">
        <v>424</v>
      </c>
      <c r="K32" s="227"/>
      <c r="L32" s="110"/>
    </row>
    <row r="33" spans="1:12" s="97" customFormat="1" ht="25.5" customHeight="1" x14ac:dyDescent="0.35">
      <c r="A33" s="341" t="s">
        <v>432</v>
      </c>
      <c r="B33" s="41"/>
      <c r="C33" s="109"/>
      <c r="D33" s="50"/>
      <c r="E33" s="50"/>
      <c r="F33" s="33"/>
      <c r="G33" s="52"/>
      <c r="H33" s="31"/>
      <c r="I33" s="52"/>
      <c r="J33" s="53" t="s">
        <v>426</v>
      </c>
      <c r="K33" s="227"/>
      <c r="L33" s="110"/>
    </row>
    <row r="34" spans="1:12" s="97" customFormat="1" ht="25.5" customHeight="1" x14ac:dyDescent="0.35">
      <c r="A34" s="35" t="s">
        <v>433</v>
      </c>
      <c r="B34" s="41"/>
      <c r="C34" s="109"/>
      <c r="D34" s="50"/>
      <c r="E34" s="50"/>
      <c r="F34" s="33"/>
      <c r="G34" s="52"/>
      <c r="H34" s="31"/>
      <c r="I34" s="52"/>
      <c r="J34" s="53" t="s">
        <v>425</v>
      </c>
      <c r="L34" s="110"/>
    </row>
    <row r="35" spans="1:12" s="97" customFormat="1" x14ac:dyDescent="0.35">
      <c r="A35" s="47" t="s">
        <v>430</v>
      </c>
      <c r="B35" s="217">
        <v>1</v>
      </c>
      <c r="C35" s="217">
        <v>1</v>
      </c>
      <c r="D35" s="217">
        <v>0</v>
      </c>
      <c r="E35" s="217">
        <v>0</v>
      </c>
      <c r="F35" s="217">
        <v>0</v>
      </c>
      <c r="G35" s="525">
        <v>760000</v>
      </c>
      <c r="H35" s="404">
        <v>546000</v>
      </c>
      <c r="I35" s="525">
        <v>440475</v>
      </c>
      <c r="J35" s="167"/>
      <c r="L35" s="110"/>
    </row>
    <row r="36" spans="1:12" s="97" customFormat="1" ht="25.5" customHeight="1" x14ac:dyDescent="0.35">
      <c r="A36" s="349" t="s">
        <v>431</v>
      </c>
      <c r="B36" s="326"/>
      <c r="C36" s="231"/>
      <c r="D36" s="216"/>
      <c r="E36" s="216"/>
      <c r="F36" s="191"/>
      <c r="G36" s="192"/>
      <c r="H36" s="105"/>
      <c r="I36" s="192"/>
      <c r="J36" s="195"/>
      <c r="L36" s="110"/>
    </row>
    <row r="37" spans="1:12" s="97" customFormat="1" ht="56.25" x14ac:dyDescent="0.35">
      <c r="A37" s="46" t="s">
        <v>205</v>
      </c>
      <c r="B37" s="84" t="s">
        <v>5</v>
      </c>
      <c r="C37" s="84" t="s">
        <v>6</v>
      </c>
      <c r="D37" s="84" t="s">
        <v>7</v>
      </c>
      <c r="E37" s="84" t="s">
        <v>8</v>
      </c>
      <c r="F37" s="84" t="s">
        <v>9</v>
      </c>
      <c r="G37" s="85" t="s">
        <v>10</v>
      </c>
      <c r="H37" s="85" t="s">
        <v>16</v>
      </c>
      <c r="I37" s="85" t="s">
        <v>11</v>
      </c>
      <c r="J37" s="86" t="s">
        <v>188</v>
      </c>
      <c r="L37" s="110"/>
    </row>
    <row r="38" spans="1:12" s="110" customFormat="1" ht="25.5" customHeight="1" x14ac:dyDescent="0.35">
      <c r="A38" s="287" t="s">
        <v>410</v>
      </c>
      <c r="B38" s="41"/>
      <c r="C38" s="109"/>
      <c r="D38" s="50"/>
      <c r="E38" s="50"/>
      <c r="F38" s="33"/>
      <c r="G38" s="52"/>
      <c r="H38" s="31"/>
      <c r="I38" s="52"/>
      <c r="J38" s="53"/>
    </row>
    <row r="39" spans="1:12" s="97" customFormat="1" ht="25.5" customHeight="1" x14ac:dyDescent="0.35">
      <c r="A39" s="341" t="s">
        <v>443</v>
      </c>
      <c r="B39" s="41"/>
      <c r="C39" s="109"/>
      <c r="D39" s="50"/>
      <c r="E39" s="50"/>
      <c r="F39" s="33"/>
      <c r="G39" s="52"/>
      <c r="H39" s="65">
        <v>10000</v>
      </c>
      <c r="I39" s="52" t="s">
        <v>15</v>
      </c>
      <c r="J39" s="37" t="s">
        <v>427</v>
      </c>
      <c r="K39" s="227"/>
      <c r="L39" s="110"/>
    </row>
    <row r="40" spans="1:12" s="97" customFormat="1" ht="25.5" customHeight="1" x14ac:dyDescent="0.35">
      <c r="A40" s="341" t="s">
        <v>75</v>
      </c>
      <c r="B40" s="41"/>
      <c r="C40" s="109"/>
      <c r="D40" s="50"/>
      <c r="E40" s="50"/>
      <c r="F40" s="33"/>
      <c r="G40" s="52"/>
      <c r="H40" s="31"/>
      <c r="I40" s="52"/>
      <c r="J40" s="53" t="s">
        <v>215</v>
      </c>
      <c r="K40" s="345"/>
      <c r="L40" s="110"/>
    </row>
    <row r="41" spans="1:12" s="97" customFormat="1" ht="25.5" customHeight="1" x14ac:dyDescent="0.35">
      <c r="A41" s="98"/>
      <c r="B41" s="326"/>
      <c r="C41" s="231"/>
      <c r="D41" s="216"/>
      <c r="E41" s="216"/>
      <c r="F41" s="191"/>
      <c r="G41" s="192"/>
      <c r="H41" s="105"/>
      <c r="I41" s="192"/>
      <c r="J41" s="195" t="s">
        <v>428</v>
      </c>
      <c r="L41" s="110"/>
    </row>
    <row r="42" spans="1:12" s="97" customFormat="1" ht="25.5" customHeight="1" x14ac:dyDescent="0.35">
      <c r="A42" s="346" t="s">
        <v>406</v>
      </c>
      <c r="B42" s="41"/>
      <c r="C42" s="109"/>
      <c r="D42" s="50"/>
      <c r="E42" s="50"/>
      <c r="F42" s="33"/>
      <c r="G42" s="52"/>
      <c r="H42" s="109"/>
      <c r="I42" s="232"/>
      <c r="J42" s="109"/>
      <c r="K42" s="343"/>
      <c r="L42" s="110"/>
    </row>
    <row r="43" spans="1:12" s="97" customFormat="1" ht="25.5" customHeight="1" x14ac:dyDescent="0.35">
      <c r="A43" s="346" t="s">
        <v>18</v>
      </c>
      <c r="B43" s="41"/>
      <c r="C43" s="109"/>
      <c r="D43" s="50"/>
      <c r="E43" s="50"/>
      <c r="F43" s="33"/>
      <c r="G43" s="52"/>
      <c r="H43" s="109"/>
      <c r="I43" s="232"/>
      <c r="J43" s="109"/>
      <c r="K43" s="343"/>
      <c r="L43" s="110"/>
    </row>
    <row r="44" spans="1:12" s="97" customFormat="1" ht="25.5" customHeight="1" x14ac:dyDescent="0.35">
      <c r="A44" s="334" t="s">
        <v>444</v>
      </c>
      <c r="B44" s="41"/>
      <c r="C44" s="109"/>
      <c r="D44" s="50"/>
      <c r="E44" s="50"/>
      <c r="F44" s="33"/>
      <c r="G44" s="52"/>
      <c r="H44" s="65">
        <v>96000</v>
      </c>
      <c r="I44" s="348" t="s">
        <v>15</v>
      </c>
      <c r="J44" s="37" t="s">
        <v>333</v>
      </c>
      <c r="L44" s="110"/>
    </row>
    <row r="45" spans="1:12" s="97" customFormat="1" ht="25.5" customHeight="1" x14ac:dyDescent="0.35">
      <c r="A45" s="334" t="s">
        <v>407</v>
      </c>
      <c r="B45" s="41"/>
      <c r="C45" s="109"/>
      <c r="D45" s="50"/>
      <c r="E45" s="50"/>
      <c r="F45" s="33"/>
      <c r="G45" s="52"/>
      <c r="H45" s="31"/>
      <c r="I45" s="348"/>
      <c r="J45" s="162" t="s">
        <v>215</v>
      </c>
      <c r="L45" s="110"/>
    </row>
    <row r="46" spans="1:12" s="97" customFormat="1" ht="25.5" customHeight="1" x14ac:dyDescent="0.35">
      <c r="A46" s="334" t="s">
        <v>408</v>
      </c>
      <c r="B46" s="41"/>
      <c r="C46" s="109"/>
      <c r="D46" s="50"/>
      <c r="E46" s="50"/>
      <c r="F46" s="33"/>
      <c r="G46" s="52"/>
      <c r="H46" s="31"/>
      <c r="I46" s="348"/>
      <c r="J46" s="162" t="s">
        <v>429</v>
      </c>
      <c r="L46" s="110"/>
    </row>
    <row r="47" spans="1:12" s="97" customFormat="1" ht="25.5" customHeight="1" x14ac:dyDescent="0.35">
      <c r="A47" s="334" t="s">
        <v>409</v>
      </c>
      <c r="B47" s="41"/>
      <c r="C47" s="109"/>
      <c r="D47" s="50"/>
      <c r="E47" s="50"/>
      <c r="F47" s="33"/>
      <c r="G47" s="52"/>
      <c r="H47" s="31"/>
      <c r="I47" s="348"/>
      <c r="J47" s="53"/>
      <c r="L47" s="110"/>
    </row>
    <row r="48" spans="1:12" s="97" customFormat="1" x14ac:dyDescent="0.35">
      <c r="A48" s="523" t="s">
        <v>445</v>
      </c>
      <c r="B48" s="217">
        <v>0</v>
      </c>
      <c r="C48" s="217">
        <v>2</v>
      </c>
      <c r="D48" s="217">
        <v>0</v>
      </c>
      <c r="E48" s="217">
        <v>0</v>
      </c>
      <c r="F48" s="217">
        <v>0</v>
      </c>
      <c r="G48" s="524">
        <v>68304653</v>
      </c>
      <c r="H48" s="404">
        <v>96000</v>
      </c>
      <c r="I48" s="525">
        <v>0</v>
      </c>
      <c r="J48" s="167"/>
      <c r="L48" s="110"/>
    </row>
    <row r="49" spans="1:12" s="97" customFormat="1" x14ac:dyDescent="0.35">
      <c r="A49" s="128" t="s">
        <v>181</v>
      </c>
      <c r="B49" s="46">
        <f>SUM(B35,B48)</f>
        <v>1</v>
      </c>
      <c r="C49" s="46">
        <f t="shared" ref="C49:I49" si="0">SUM(C35,C48)</f>
        <v>3</v>
      </c>
      <c r="D49" s="46">
        <f t="shared" si="0"/>
        <v>0</v>
      </c>
      <c r="E49" s="46">
        <f t="shared" si="0"/>
        <v>0</v>
      </c>
      <c r="F49" s="46">
        <f t="shared" si="0"/>
        <v>0</v>
      </c>
      <c r="G49" s="526">
        <f t="shared" si="0"/>
        <v>69064653</v>
      </c>
      <c r="H49" s="271">
        <f t="shared" si="0"/>
        <v>642000</v>
      </c>
      <c r="I49" s="271">
        <f t="shared" si="0"/>
        <v>440475</v>
      </c>
      <c r="J49" s="130"/>
      <c r="L49" s="110"/>
    </row>
    <row r="50" spans="1:12" x14ac:dyDescent="0.35">
      <c r="A50" s="68"/>
      <c r="B50" s="69"/>
      <c r="C50" s="69"/>
      <c r="D50" s="69"/>
      <c r="E50" s="69"/>
      <c r="F50" s="69"/>
      <c r="G50" s="68"/>
      <c r="H50" s="68"/>
      <c r="I50" s="68"/>
      <c r="J50" s="67"/>
    </row>
    <row r="51" spans="1:12" x14ac:dyDescent="0.35">
      <c r="A51" s="68"/>
      <c r="B51" s="69"/>
      <c r="C51" s="69"/>
      <c r="D51" s="69"/>
      <c r="E51" s="69"/>
      <c r="F51" s="69"/>
      <c r="G51" s="70"/>
      <c r="H51" s="70"/>
      <c r="I51" s="97"/>
      <c r="J51" s="67"/>
    </row>
    <row r="52" spans="1:12" x14ac:dyDescent="0.35">
      <c r="A52" s="68"/>
      <c r="B52" s="69"/>
      <c r="C52" s="69"/>
      <c r="D52" s="69"/>
      <c r="E52" s="69"/>
      <c r="F52" s="69"/>
      <c r="G52" s="70"/>
      <c r="H52" s="70"/>
      <c r="I52" s="97"/>
      <c r="J52" s="67"/>
    </row>
    <row r="53" spans="1:12" x14ac:dyDescent="0.35">
      <c r="A53" s="68"/>
      <c r="B53" s="69"/>
      <c r="C53" s="69"/>
      <c r="D53" s="69"/>
      <c r="E53" s="69"/>
      <c r="F53" s="69"/>
      <c r="G53" s="70"/>
      <c r="H53" s="70"/>
      <c r="I53" s="97"/>
      <c r="J53" s="67"/>
    </row>
    <row r="54" spans="1:12" x14ac:dyDescent="0.35">
      <c r="A54" s="209"/>
      <c r="B54" s="69"/>
      <c r="C54" s="69"/>
      <c r="D54" s="69"/>
      <c r="E54" s="69"/>
      <c r="F54" s="69"/>
      <c r="G54" s="70"/>
      <c r="H54" s="70"/>
      <c r="I54" s="97"/>
      <c r="J54" s="67"/>
    </row>
    <row r="55" spans="1:12" x14ac:dyDescent="0.35">
      <c r="A55" s="68"/>
      <c r="B55" s="68"/>
      <c r="C55" s="68"/>
      <c r="D55" s="68"/>
      <c r="E55" s="68"/>
      <c r="F55" s="68"/>
      <c r="G55" s="68"/>
      <c r="H55" s="68"/>
      <c r="I55" s="68"/>
      <c r="J55" s="68"/>
    </row>
    <row r="62" spans="1:12" x14ac:dyDescent="0.35">
      <c r="A62" s="68"/>
      <c r="B62" s="68"/>
      <c r="C62" s="68"/>
      <c r="D62" s="68"/>
      <c r="E62" s="68"/>
      <c r="F62" s="68"/>
      <c r="G62" s="68"/>
      <c r="H62" s="68"/>
      <c r="I62" s="68"/>
      <c r="J62" s="68"/>
    </row>
    <row r="72" spans="1:10" x14ac:dyDescent="0.35">
      <c r="A72" s="68"/>
      <c r="B72" s="68"/>
      <c r="C72" s="68"/>
      <c r="D72" s="68"/>
      <c r="E72" s="68"/>
      <c r="F72" s="68"/>
      <c r="G72" s="68"/>
      <c r="H72" s="68"/>
      <c r="I72" s="68"/>
      <c r="J72" s="68"/>
    </row>
    <row r="73" spans="1:10" x14ac:dyDescent="0.35">
      <c r="A73" s="68"/>
      <c r="B73" s="68"/>
      <c r="C73" s="68"/>
      <c r="D73" s="68"/>
      <c r="E73" s="68"/>
      <c r="F73" s="68"/>
      <c r="G73" s="68"/>
      <c r="H73" s="68"/>
      <c r="I73" s="68"/>
      <c r="J73" s="68"/>
    </row>
    <row r="74" spans="1:10" x14ac:dyDescent="0.35">
      <c r="A74" s="68"/>
      <c r="B74" s="68"/>
      <c r="C74" s="68"/>
      <c r="D74" s="68"/>
      <c r="E74" s="68"/>
      <c r="F74" s="68"/>
      <c r="G74" s="68"/>
      <c r="H74" s="68"/>
      <c r="I74" s="68"/>
      <c r="J74" s="68"/>
    </row>
    <row r="85" spans="1:10" x14ac:dyDescent="0.35">
      <c r="A85" s="75"/>
      <c r="B85" s="75"/>
      <c r="C85" s="75"/>
      <c r="D85" s="75"/>
      <c r="E85" s="75"/>
      <c r="F85" s="75"/>
      <c r="G85" s="75"/>
      <c r="H85" s="75"/>
      <c r="I85" s="75"/>
      <c r="J85" s="75"/>
    </row>
    <row r="86" spans="1:10" x14ac:dyDescent="0.35">
      <c r="A86" s="75"/>
      <c r="B86" s="75"/>
      <c r="C86" s="75"/>
      <c r="D86" s="75"/>
      <c r="E86" s="75"/>
      <c r="F86" s="75"/>
      <c r="G86" s="75"/>
      <c r="H86" s="75"/>
      <c r="I86" s="75"/>
      <c r="J86" s="75"/>
    </row>
    <row r="87" spans="1:10" x14ac:dyDescent="0.35">
      <c r="A87" s="75"/>
      <c r="B87" s="75"/>
      <c r="C87" s="75"/>
      <c r="D87" s="75"/>
      <c r="E87" s="75"/>
      <c r="F87" s="75"/>
      <c r="G87" s="75"/>
      <c r="H87" s="75"/>
      <c r="I87" s="75"/>
      <c r="J87" s="75"/>
    </row>
    <row r="113" spans="2:10" x14ac:dyDescent="0.35">
      <c r="B113" s="116"/>
      <c r="C113" s="116"/>
      <c r="D113" s="116"/>
      <c r="E113" s="116"/>
      <c r="F113" s="116"/>
      <c r="G113" s="116"/>
      <c r="H113" s="116"/>
      <c r="I113" s="116"/>
      <c r="J113" s="116"/>
    </row>
    <row r="114" spans="2:10" x14ac:dyDescent="0.35">
      <c r="B114" s="116"/>
      <c r="C114" s="116"/>
      <c r="D114" s="116"/>
      <c r="E114" s="116"/>
      <c r="F114" s="116"/>
      <c r="G114" s="116"/>
      <c r="H114" s="116"/>
      <c r="I114" s="116"/>
      <c r="J114" s="116"/>
    </row>
    <row r="115" spans="2:10" x14ac:dyDescent="0.35">
      <c r="B115" s="116"/>
      <c r="C115" s="116"/>
      <c r="D115" s="116"/>
      <c r="E115" s="116"/>
      <c r="F115" s="116"/>
      <c r="G115" s="116"/>
      <c r="H115" s="116"/>
      <c r="I115" s="116"/>
      <c r="J115" s="116"/>
    </row>
    <row r="116" spans="2:10" x14ac:dyDescent="0.35"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2:10" x14ac:dyDescent="0.35"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2:10" x14ac:dyDescent="0.35">
      <c r="B118" s="116"/>
      <c r="C118" s="116"/>
      <c r="D118" s="116"/>
      <c r="E118" s="116"/>
      <c r="F118" s="116"/>
      <c r="G118" s="116"/>
      <c r="H118" s="116"/>
      <c r="I118" s="116"/>
      <c r="J118" s="116"/>
    </row>
    <row r="119" spans="2:10" x14ac:dyDescent="0.35"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2:10" x14ac:dyDescent="0.35">
      <c r="B120" s="116"/>
      <c r="C120" s="116"/>
      <c r="D120" s="116"/>
      <c r="E120" s="116"/>
      <c r="F120" s="116"/>
      <c r="G120" s="116"/>
      <c r="H120" s="116"/>
      <c r="I120" s="116"/>
      <c r="J120" s="116"/>
    </row>
    <row r="121" spans="2:10" x14ac:dyDescent="0.35">
      <c r="B121" s="116"/>
      <c r="C121" s="116"/>
      <c r="D121" s="116"/>
      <c r="E121" s="116"/>
      <c r="F121" s="116"/>
      <c r="G121" s="116"/>
      <c r="H121" s="116"/>
      <c r="I121" s="116"/>
      <c r="J121" s="116"/>
    </row>
    <row r="122" spans="2:10" x14ac:dyDescent="0.35">
      <c r="B122" s="116"/>
      <c r="C122" s="116"/>
      <c r="D122" s="116"/>
      <c r="E122" s="116"/>
      <c r="F122" s="116"/>
      <c r="G122" s="116"/>
      <c r="H122" s="116"/>
      <c r="I122" s="116"/>
      <c r="J122" s="116"/>
    </row>
    <row r="123" spans="2:10" x14ac:dyDescent="0.35">
      <c r="B123" s="116"/>
      <c r="C123" s="116"/>
      <c r="D123" s="116"/>
      <c r="E123" s="116"/>
      <c r="F123" s="116"/>
      <c r="G123" s="116"/>
      <c r="H123" s="116"/>
      <c r="I123" s="116"/>
      <c r="J123" s="116"/>
    </row>
    <row r="124" spans="2:10" x14ac:dyDescent="0.35">
      <c r="B124" s="116"/>
      <c r="C124" s="116"/>
      <c r="D124" s="116"/>
      <c r="E124" s="116"/>
      <c r="F124" s="116"/>
      <c r="G124" s="116"/>
      <c r="H124" s="116"/>
      <c r="I124" s="116"/>
      <c r="J124" s="116"/>
    </row>
    <row r="125" spans="2:10" x14ac:dyDescent="0.35">
      <c r="B125" s="116"/>
      <c r="C125" s="116"/>
      <c r="D125" s="116"/>
      <c r="E125" s="116"/>
      <c r="F125" s="116"/>
      <c r="G125" s="116"/>
      <c r="H125" s="116"/>
      <c r="I125" s="116"/>
      <c r="J125" s="116"/>
    </row>
    <row r="126" spans="2:10" x14ac:dyDescent="0.35">
      <c r="B126" s="116"/>
      <c r="C126" s="116"/>
      <c r="D126" s="116"/>
      <c r="E126" s="116"/>
      <c r="F126" s="116"/>
      <c r="G126" s="116"/>
      <c r="H126" s="116"/>
      <c r="I126" s="116"/>
      <c r="J126" s="116"/>
    </row>
    <row r="127" spans="2:10" x14ac:dyDescent="0.35">
      <c r="B127" s="116"/>
      <c r="C127" s="116"/>
      <c r="D127" s="116"/>
      <c r="E127" s="116"/>
      <c r="F127" s="116"/>
      <c r="G127" s="116"/>
      <c r="H127" s="116"/>
      <c r="I127" s="116"/>
      <c r="J127" s="116"/>
    </row>
    <row r="128" spans="2:10" x14ac:dyDescent="0.35">
      <c r="B128" s="116"/>
      <c r="C128" s="116"/>
      <c r="D128" s="116"/>
      <c r="E128" s="116"/>
      <c r="F128" s="116"/>
      <c r="G128" s="116"/>
      <c r="H128" s="116"/>
      <c r="I128" s="116"/>
      <c r="J128" s="116"/>
    </row>
    <row r="129" spans="2:10" x14ac:dyDescent="0.35">
      <c r="B129" s="116"/>
      <c r="C129" s="116"/>
      <c r="D129" s="116"/>
      <c r="E129" s="116"/>
      <c r="F129" s="116"/>
      <c r="G129" s="116"/>
      <c r="H129" s="116"/>
      <c r="I129" s="116"/>
      <c r="J129" s="116"/>
    </row>
    <row r="130" spans="2:10" x14ac:dyDescent="0.35">
      <c r="B130" s="116"/>
      <c r="C130" s="116"/>
      <c r="D130" s="116"/>
      <c r="E130" s="116"/>
      <c r="F130" s="116"/>
      <c r="G130" s="116"/>
      <c r="H130" s="116"/>
      <c r="I130" s="116"/>
      <c r="J130" s="116"/>
    </row>
    <row r="131" spans="2:10" x14ac:dyDescent="0.35">
      <c r="B131" s="116"/>
      <c r="C131" s="116"/>
      <c r="D131" s="116"/>
      <c r="E131" s="116"/>
      <c r="F131" s="116"/>
      <c r="G131" s="116"/>
      <c r="H131" s="116"/>
      <c r="I131" s="116"/>
      <c r="J131" s="116"/>
    </row>
    <row r="132" spans="2:10" x14ac:dyDescent="0.35">
      <c r="B132" s="116"/>
      <c r="C132" s="116"/>
      <c r="D132" s="116"/>
      <c r="E132" s="116"/>
      <c r="F132" s="116"/>
      <c r="G132" s="116"/>
      <c r="H132" s="116"/>
      <c r="I132" s="116"/>
      <c r="J132" s="116"/>
    </row>
    <row r="133" spans="2:10" x14ac:dyDescent="0.35">
      <c r="B133" s="116"/>
      <c r="C133" s="116"/>
      <c r="D133" s="116"/>
      <c r="E133" s="116"/>
      <c r="F133" s="116"/>
      <c r="G133" s="116"/>
      <c r="H133" s="116"/>
      <c r="I133" s="116"/>
      <c r="J133" s="116"/>
    </row>
    <row r="134" spans="2:10" x14ac:dyDescent="0.35">
      <c r="B134" s="116"/>
      <c r="C134" s="116"/>
      <c r="D134" s="116"/>
      <c r="E134" s="116"/>
      <c r="F134" s="116"/>
      <c r="G134" s="116"/>
      <c r="H134" s="116"/>
      <c r="I134" s="116"/>
      <c r="J134" s="116"/>
    </row>
    <row r="135" spans="2:10" x14ac:dyDescent="0.35">
      <c r="B135" s="116"/>
      <c r="C135" s="116"/>
      <c r="D135" s="116"/>
      <c r="E135" s="116"/>
      <c r="F135" s="116"/>
      <c r="G135" s="116"/>
      <c r="H135" s="116"/>
      <c r="I135" s="116"/>
      <c r="J135" s="116"/>
    </row>
    <row r="136" spans="2:10" x14ac:dyDescent="0.35">
      <c r="B136" s="116"/>
      <c r="C136" s="116"/>
      <c r="D136" s="116"/>
      <c r="E136" s="116"/>
      <c r="F136" s="116"/>
      <c r="G136" s="116"/>
      <c r="H136" s="116"/>
      <c r="I136" s="116"/>
      <c r="J136" s="116"/>
    </row>
    <row r="137" spans="2:10" x14ac:dyDescent="0.35">
      <c r="B137" s="116"/>
      <c r="C137" s="116"/>
      <c r="D137" s="116"/>
      <c r="E137" s="116"/>
      <c r="F137" s="116"/>
      <c r="G137" s="116"/>
      <c r="H137" s="116"/>
      <c r="I137" s="116"/>
      <c r="J137" s="116"/>
    </row>
    <row r="138" spans="2:10" x14ac:dyDescent="0.35">
      <c r="B138" s="116"/>
      <c r="C138" s="116"/>
      <c r="D138" s="116"/>
      <c r="E138" s="116"/>
      <c r="F138" s="116"/>
      <c r="G138" s="116"/>
      <c r="H138" s="116"/>
      <c r="I138" s="116"/>
      <c r="J138" s="116"/>
    </row>
    <row r="139" spans="2:10" x14ac:dyDescent="0.35">
      <c r="B139" s="116"/>
      <c r="C139" s="116"/>
      <c r="D139" s="116"/>
      <c r="E139" s="116"/>
      <c r="F139" s="116"/>
      <c r="G139" s="116"/>
      <c r="H139" s="116"/>
      <c r="I139" s="116"/>
      <c r="J139" s="116"/>
    </row>
    <row r="140" spans="2:10" x14ac:dyDescent="0.35">
      <c r="B140" s="116"/>
      <c r="C140" s="116"/>
      <c r="D140" s="116"/>
      <c r="E140" s="116"/>
      <c r="F140" s="116"/>
      <c r="G140" s="116"/>
      <c r="H140" s="116"/>
      <c r="I140" s="116"/>
      <c r="J140" s="116"/>
    </row>
    <row r="141" spans="2:10" x14ac:dyDescent="0.35">
      <c r="B141" s="116"/>
      <c r="C141" s="116"/>
      <c r="D141" s="116"/>
      <c r="E141" s="116"/>
      <c r="F141" s="116"/>
      <c r="G141" s="116"/>
      <c r="H141" s="116"/>
      <c r="I141" s="116"/>
      <c r="J141" s="116"/>
    </row>
    <row r="142" spans="2:10" x14ac:dyDescent="0.35">
      <c r="B142" s="116"/>
      <c r="C142" s="116"/>
      <c r="D142" s="116"/>
      <c r="E142" s="116"/>
      <c r="F142" s="116"/>
      <c r="G142" s="116"/>
      <c r="H142" s="116"/>
      <c r="I142" s="116"/>
      <c r="J142" s="116"/>
    </row>
    <row r="143" spans="2:10" x14ac:dyDescent="0.35">
      <c r="B143" s="116"/>
      <c r="C143" s="116"/>
      <c r="D143" s="116"/>
      <c r="E143" s="116"/>
      <c r="F143" s="116"/>
      <c r="G143" s="116"/>
      <c r="H143" s="116"/>
      <c r="I143" s="116"/>
      <c r="J143" s="116"/>
    </row>
    <row r="144" spans="2:10" x14ac:dyDescent="0.35">
      <c r="B144" s="116"/>
      <c r="C144" s="116"/>
      <c r="D144" s="116"/>
      <c r="E144" s="116"/>
      <c r="F144" s="116"/>
      <c r="G144" s="116"/>
      <c r="H144" s="116"/>
      <c r="I144" s="116"/>
      <c r="J144" s="116"/>
    </row>
    <row r="145" spans="2:10" x14ac:dyDescent="0.35">
      <c r="B145" s="116"/>
      <c r="C145" s="116"/>
      <c r="D145" s="116"/>
      <c r="E145" s="116"/>
      <c r="F145" s="116"/>
      <c r="G145" s="116"/>
      <c r="H145" s="116"/>
      <c r="I145" s="116"/>
      <c r="J145" s="116"/>
    </row>
    <row r="146" spans="2:10" x14ac:dyDescent="0.35">
      <c r="B146" s="116"/>
      <c r="C146" s="116"/>
      <c r="D146" s="116"/>
      <c r="E146" s="116"/>
      <c r="F146" s="116"/>
      <c r="G146" s="116"/>
      <c r="H146" s="116"/>
      <c r="I146" s="116"/>
      <c r="J146" s="116"/>
    </row>
    <row r="147" spans="2:10" x14ac:dyDescent="0.35">
      <c r="B147" s="116"/>
      <c r="C147" s="116"/>
      <c r="D147" s="116"/>
      <c r="E147" s="116"/>
      <c r="F147" s="116"/>
      <c r="G147" s="116"/>
      <c r="H147" s="116"/>
      <c r="I147" s="116"/>
      <c r="J147" s="116"/>
    </row>
    <row r="148" spans="2:10" x14ac:dyDescent="0.35">
      <c r="B148" s="116"/>
      <c r="C148" s="116"/>
      <c r="D148" s="116"/>
      <c r="E148" s="116"/>
      <c r="F148" s="116"/>
      <c r="G148" s="116"/>
      <c r="H148" s="116"/>
      <c r="I148" s="116"/>
      <c r="J148" s="116"/>
    </row>
    <row r="149" spans="2:10" x14ac:dyDescent="0.35">
      <c r="B149" s="116"/>
      <c r="C149" s="116"/>
      <c r="D149" s="116"/>
      <c r="E149" s="116"/>
      <c r="F149" s="116"/>
      <c r="G149" s="116"/>
      <c r="H149" s="116"/>
      <c r="I149" s="116"/>
      <c r="J149" s="116"/>
    </row>
    <row r="150" spans="2:10" x14ac:dyDescent="0.35">
      <c r="B150" s="116"/>
      <c r="C150" s="116"/>
      <c r="D150" s="116"/>
      <c r="E150" s="116"/>
      <c r="F150" s="116"/>
      <c r="G150" s="116"/>
      <c r="H150" s="116"/>
      <c r="I150" s="116"/>
      <c r="J150" s="116"/>
    </row>
    <row r="151" spans="2:10" x14ac:dyDescent="0.35">
      <c r="B151" s="116"/>
      <c r="C151" s="116"/>
      <c r="D151" s="116"/>
      <c r="E151" s="116"/>
      <c r="F151" s="116"/>
      <c r="G151" s="116"/>
      <c r="H151" s="116"/>
      <c r="I151" s="116"/>
      <c r="J151" s="116"/>
    </row>
    <row r="152" spans="2:10" x14ac:dyDescent="0.35">
      <c r="B152" s="116"/>
      <c r="C152" s="116"/>
      <c r="D152" s="116"/>
      <c r="E152" s="116"/>
      <c r="F152" s="116"/>
      <c r="G152" s="116"/>
      <c r="H152" s="116"/>
      <c r="I152" s="116"/>
      <c r="J152" s="116"/>
    </row>
    <row r="153" spans="2:10" x14ac:dyDescent="0.35">
      <c r="B153" s="116"/>
      <c r="C153" s="116"/>
      <c r="D153" s="116"/>
      <c r="E153" s="116"/>
      <c r="F153" s="116"/>
      <c r="G153" s="116"/>
      <c r="H153" s="116"/>
      <c r="I153" s="116"/>
      <c r="J153" s="116"/>
    </row>
    <row r="154" spans="2:10" x14ac:dyDescent="0.35">
      <c r="B154" s="116"/>
      <c r="C154" s="116"/>
      <c r="D154" s="116"/>
      <c r="E154" s="116"/>
      <c r="F154" s="116"/>
      <c r="G154" s="116"/>
      <c r="H154" s="116"/>
      <c r="I154" s="116"/>
      <c r="J154" s="116"/>
    </row>
    <row r="155" spans="2:10" x14ac:dyDescent="0.35">
      <c r="B155" s="116"/>
      <c r="C155" s="116"/>
      <c r="D155" s="116"/>
      <c r="E155" s="116"/>
      <c r="F155" s="116"/>
      <c r="G155" s="116"/>
      <c r="H155" s="116"/>
      <c r="I155" s="116"/>
      <c r="J155" s="116"/>
    </row>
    <row r="156" spans="2:10" x14ac:dyDescent="0.35">
      <c r="B156" s="116"/>
      <c r="C156" s="116"/>
      <c r="D156" s="116"/>
      <c r="E156" s="116"/>
      <c r="F156" s="116"/>
      <c r="G156" s="116"/>
      <c r="H156" s="116"/>
      <c r="I156" s="116"/>
      <c r="J156" s="116"/>
    </row>
    <row r="157" spans="2:10" x14ac:dyDescent="0.35">
      <c r="B157" s="116"/>
      <c r="C157" s="116"/>
      <c r="D157" s="116"/>
      <c r="E157" s="116"/>
      <c r="F157" s="116"/>
      <c r="G157" s="116"/>
      <c r="H157" s="116"/>
      <c r="I157" s="116"/>
      <c r="J157" s="116"/>
    </row>
    <row r="158" spans="2:10" x14ac:dyDescent="0.35">
      <c r="B158" s="116"/>
      <c r="C158" s="116"/>
      <c r="D158" s="116"/>
      <c r="E158" s="116"/>
      <c r="F158" s="116"/>
      <c r="G158" s="116"/>
      <c r="H158" s="116"/>
      <c r="I158" s="116"/>
      <c r="J158" s="116"/>
    </row>
    <row r="159" spans="2:10" x14ac:dyDescent="0.35">
      <c r="B159" s="116"/>
      <c r="C159" s="116"/>
      <c r="D159" s="116"/>
      <c r="E159" s="116"/>
      <c r="F159" s="116"/>
      <c r="G159" s="116"/>
      <c r="H159" s="116"/>
      <c r="I159" s="116"/>
      <c r="J159" s="116"/>
    </row>
    <row r="160" spans="2:10" x14ac:dyDescent="0.35">
      <c r="B160" s="116"/>
      <c r="C160" s="116"/>
      <c r="D160" s="116"/>
      <c r="E160" s="116"/>
      <c r="F160" s="116"/>
      <c r="G160" s="116"/>
      <c r="H160" s="116"/>
      <c r="I160" s="116"/>
      <c r="J160" s="116"/>
    </row>
    <row r="161" spans="2:10" x14ac:dyDescent="0.35">
      <c r="B161" s="116"/>
      <c r="C161" s="116"/>
      <c r="D161" s="116"/>
      <c r="E161" s="116"/>
      <c r="F161" s="116"/>
      <c r="G161" s="116"/>
      <c r="H161" s="116"/>
      <c r="I161" s="116"/>
      <c r="J161" s="116"/>
    </row>
    <row r="162" spans="2:10" x14ac:dyDescent="0.35">
      <c r="B162" s="116"/>
      <c r="C162" s="116"/>
      <c r="D162" s="116"/>
      <c r="E162" s="116"/>
      <c r="F162" s="116"/>
      <c r="G162" s="116"/>
      <c r="H162" s="116"/>
      <c r="I162" s="116"/>
      <c r="J162" s="116"/>
    </row>
    <row r="163" spans="2:10" x14ac:dyDescent="0.35">
      <c r="B163" s="116"/>
      <c r="C163" s="116"/>
      <c r="D163" s="116"/>
      <c r="E163" s="116"/>
      <c r="F163" s="116"/>
      <c r="G163" s="116"/>
      <c r="H163" s="116"/>
      <c r="I163" s="116"/>
      <c r="J163" s="116"/>
    </row>
    <row r="164" spans="2:10" x14ac:dyDescent="0.35">
      <c r="B164" s="116"/>
      <c r="C164" s="116"/>
      <c r="D164" s="116"/>
      <c r="E164" s="116"/>
      <c r="F164" s="116"/>
      <c r="G164" s="116"/>
      <c r="H164" s="116"/>
      <c r="I164" s="116"/>
      <c r="J164" s="116"/>
    </row>
    <row r="165" spans="2:10" x14ac:dyDescent="0.35">
      <c r="B165" s="116"/>
      <c r="C165" s="116"/>
      <c r="D165" s="116"/>
      <c r="E165" s="116"/>
      <c r="F165" s="116"/>
      <c r="G165" s="116"/>
      <c r="H165" s="116"/>
      <c r="I165" s="116"/>
      <c r="J165" s="116"/>
    </row>
    <row r="166" spans="2:10" x14ac:dyDescent="0.35">
      <c r="B166" s="116"/>
      <c r="C166" s="116"/>
      <c r="D166" s="116"/>
      <c r="E166" s="116"/>
      <c r="F166" s="116"/>
      <c r="G166" s="116"/>
      <c r="H166" s="116"/>
      <c r="I166" s="116"/>
      <c r="J166" s="116"/>
    </row>
    <row r="167" spans="2:10" x14ac:dyDescent="0.35">
      <c r="B167" s="116"/>
      <c r="C167" s="116"/>
      <c r="D167" s="116"/>
      <c r="E167" s="116"/>
      <c r="F167" s="116"/>
      <c r="G167" s="116"/>
      <c r="H167" s="116"/>
      <c r="I167" s="116"/>
      <c r="J167" s="116"/>
    </row>
    <row r="168" spans="2:10" x14ac:dyDescent="0.35">
      <c r="B168" s="116"/>
      <c r="C168" s="116"/>
      <c r="D168" s="116"/>
      <c r="E168" s="116"/>
      <c r="F168" s="116"/>
      <c r="G168" s="116"/>
      <c r="H168" s="116"/>
      <c r="I168" s="116"/>
      <c r="J168" s="116"/>
    </row>
    <row r="169" spans="2:10" x14ac:dyDescent="0.35">
      <c r="B169" s="116"/>
      <c r="C169" s="116"/>
      <c r="D169" s="116"/>
      <c r="E169" s="116"/>
      <c r="F169" s="116"/>
      <c r="G169" s="116"/>
      <c r="H169" s="116"/>
      <c r="I169" s="116"/>
      <c r="J169" s="116"/>
    </row>
    <row r="170" spans="2:10" x14ac:dyDescent="0.35">
      <c r="B170" s="116"/>
      <c r="C170" s="116"/>
      <c r="D170" s="116"/>
      <c r="E170" s="116"/>
      <c r="F170" s="116"/>
      <c r="G170" s="116"/>
      <c r="H170" s="116"/>
      <c r="I170" s="116"/>
      <c r="J170" s="116"/>
    </row>
    <row r="171" spans="2:10" x14ac:dyDescent="0.35">
      <c r="B171" s="116"/>
      <c r="C171" s="116"/>
      <c r="D171" s="116"/>
      <c r="E171" s="116"/>
      <c r="F171" s="116"/>
      <c r="G171" s="116"/>
      <c r="H171" s="116"/>
      <c r="I171" s="116"/>
      <c r="J171" s="116"/>
    </row>
    <row r="172" spans="2:10" x14ac:dyDescent="0.35">
      <c r="B172" s="116"/>
      <c r="C172" s="116"/>
      <c r="D172" s="116"/>
      <c r="E172" s="116"/>
      <c r="F172" s="116"/>
      <c r="G172" s="116"/>
      <c r="H172" s="116"/>
      <c r="I172" s="116"/>
      <c r="J172" s="116"/>
    </row>
    <row r="173" spans="2:10" x14ac:dyDescent="0.35">
      <c r="B173" s="116"/>
      <c r="C173" s="116"/>
      <c r="D173" s="116"/>
      <c r="E173" s="116"/>
      <c r="F173" s="116"/>
      <c r="G173" s="116"/>
      <c r="H173" s="116"/>
      <c r="I173" s="116"/>
      <c r="J173" s="116"/>
    </row>
    <row r="174" spans="2:10" x14ac:dyDescent="0.35">
      <c r="B174" s="116"/>
      <c r="C174" s="116"/>
      <c r="D174" s="116"/>
      <c r="E174" s="116"/>
      <c r="F174" s="116"/>
      <c r="G174" s="116"/>
      <c r="H174" s="116"/>
      <c r="I174" s="116"/>
      <c r="J174" s="116"/>
    </row>
    <row r="175" spans="2:10" x14ac:dyDescent="0.35">
      <c r="B175" s="116"/>
      <c r="C175" s="116"/>
      <c r="D175" s="116"/>
      <c r="E175" s="116"/>
      <c r="F175" s="116"/>
      <c r="G175" s="116"/>
      <c r="H175" s="116"/>
      <c r="I175" s="116"/>
      <c r="J175" s="116"/>
    </row>
    <row r="176" spans="2:10" x14ac:dyDescent="0.35">
      <c r="B176" s="116"/>
      <c r="C176" s="116"/>
      <c r="D176" s="116"/>
      <c r="E176" s="116"/>
      <c r="F176" s="116"/>
      <c r="G176" s="116"/>
      <c r="H176" s="116"/>
      <c r="I176" s="116"/>
      <c r="J176" s="116"/>
    </row>
    <row r="177" spans="2:10" x14ac:dyDescent="0.35">
      <c r="B177" s="116"/>
      <c r="C177" s="116"/>
      <c r="D177" s="116"/>
      <c r="E177" s="116"/>
      <c r="F177" s="116"/>
      <c r="G177" s="116"/>
      <c r="H177" s="116"/>
      <c r="I177" s="116"/>
      <c r="J177" s="116"/>
    </row>
    <row r="178" spans="2:10" x14ac:dyDescent="0.35">
      <c r="B178" s="116"/>
      <c r="C178" s="116"/>
      <c r="D178" s="116"/>
      <c r="E178" s="116"/>
      <c r="F178" s="116"/>
      <c r="G178" s="116"/>
      <c r="H178" s="116"/>
      <c r="I178" s="116"/>
      <c r="J178" s="116"/>
    </row>
    <row r="179" spans="2:10" x14ac:dyDescent="0.35">
      <c r="B179" s="116"/>
      <c r="C179" s="116"/>
      <c r="D179" s="116"/>
      <c r="E179" s="116"/>
      <c r="F179" s="116"/>
      <c r="G179" s="116"/>
      <c r="H179" s="116"/>
      <c r="I179" s="116"/>
      <c r="J179" s="116"/>
    </row>
    <row r="180" spans="2:10" x14ac:dyDescent="0.35">
      <c r="B180" s="116"/>
      <c r="C180" s="116"/>
      <c r="D180" s="116"/>
      <c r="E180" s="116"/>
      <c r="F180" s="116"/>
      <c r="G180" s="116"/>
      <c r="H180" s="116"/>
      <c r="I180" s="116"/>
      <c r="J180" s="116"/>
    </row>
    <row r="181" spans="2:10" x14ac:dyDescent="0.35">
      <c r="B181" s="116"/>
      <c r="C181" s="116"/>
      <c r="D181" s="116"/>
      <c r="E181" s="116"/>
      <c r="F181" s="116"/>
      <c r="G181" s="116"/>
      <c r="H181" s="116"/>
      <c r="I181" s="116"/>
      <c r="J181" s="116"/>
    </row>
    <row r="182" spans="2:10" x14ac:dyDescent="0.35">
      <c r="B182" s="116"/>
      <c r="C182" s="116"/>
      <c r="D182" s="116"/>
      <c r="E182" s="116"/>
      <c r="F182" s="116"/>
      <c r="G182" s="116"/>
      <c r="H182" s="116"/>
      <c r="I182" s="116"/>
      <c r="J182" s="116"/>
    </row>
    <row r="183" spans="2:10" x14ac:dyDescent="0.35">
      <c r="B183" s="116"/>
      <c r="C183" s="116"/>
      <c r="D183" s="116"/>
      <c r="E183" s="116"/>
      <c r="F183" s="116"/>
      <c r="G183" s="116"/>
      <c r="H183" s="116"/>
      <c r="I183" s="116"/>
      <c r="J183" s="116"/>
    </row>
    <row r="184" spans="2:10" x14ac:dyDescent="0.35">
      <c r="B184" s="116"/>
      <c r="C184" s="116"/>
      <c r="D184" s="116"/>
      <c r="E184" s="116"/>
      <c r="F184" s="116"/>
      <c r="G184" s="116"/>
      <c r="H184" s="116"/>
      <c r="I184" s="116"/>
      <c r="J184" s="116"/>
    </row>
    <row r="185" spans="2:10" x14ac:dyDescent="0.35">
      <c r="B185" s="116"/>
      <c r="C185" s="116"/>
      <c r="D185" s="116"/>
      <c r="E185" s="116"/>
      <c r="F185" s="116"/>
      <c r="G185" s="116"/>
      <c r="H185" s="116"/>
      <c r="I185" s="116"/>
      <c r="J185" s="116"/>
    </row>
    <row r="186" spans="2:10" x14ac:dyDescent="0.35">
      <c r="B186" s="116"/>
      <c r="C186" s="116"/>
      <c r="D186" s="116"/>
      <c r="E186" s="116"/>
      <c r="F186" s="116"/>
      <c r="G186" s="116"/>
      <c r="H186" s="116"/>
      <c r="I186" s="116"/>
      <c r="J186" s="116"/>
    </row>
    <row r="187" spans="2:10" x14ac:dyDescent="0.35">
      <c r="B187" s="116"/>
      <c r="C187" s="116"/>
      <c r="D187" s="116"/>
      <c r="E187" s="116"/>
      <c r="F187" s="116"/>
      <c r="G187" s="116"/>
      <c r="H187" s="116"/>
      <c r="I187" s="116"/>
      <c r="J187" s="116"/>
    </row>
    <row r="188" spans="2:10" x14ac:dyDescent="0.35">
      <c r="B188" s="116"/>
      <c r="C188" s="116"/>
      <c r="D188" s="116"/>
      <c r="E188" s="116"/>
      <c r="F188" s="116"/>
      <c r="G188" s="116"/>
      <c r="H188" s="116"/>
      <c r="I188" s="116"/>
      <c r="J188" s="116"/>
    </row>
    <row r="189" spans="2:10" x14ac:dyDescent="0.35">
      <c r="B189" s="116"/>
      <c r="C189" s="116"/>
      <c r="D189" s="116"/>
      <c r="E189" s="116"/>
      <c r="F189" s="116"/>
      <c r="G189" s="116"/>
      <c r="H189" s="116"/>
      <c r="I189" s="116"/>
      <c r="J189" s="116"/>
    </row>
    <row r="190" spans="2:10" x14ac:dyDescent="0.35">
      <c r="B190" s="116"/>
      <c r="C190" s="116"/>
      <c r="D190" s="116"/>
      <c r="E190" s="116"/>
      <c r="F190" s="116"/>
      <c r="G190" s="116"/>
      <c r="H190" s="116"/>
      <c r="I190" s="116"/>
      <c r="J190" s="116"/>
    </row>
    <row r="191" spans="2:10" x14ac:dyDescent="0.35">
      <c r="B191" s="116"/>
      <c r="C191" s="116"/>
      <c r="D191" s="116"/>
      <c r="E191" s="116"/>
      <c r="F191" s="116"/>
      <c r="G191" s="116"/>
      <c r="H191" s="116"/>
      <c r="I191" s="116"/>
      <c r="J191" s="116"/>
    </row>
    <row r="192" spans="2:10" x14ac:dyDescent="0.35">
      <c r="B192" s="116"/>
      <c r="C192" s="116"/>
      <c r="D192" s="116"/>
      <c r="E192" s="116"/>
      <c r="F192" s="116"/>
      <c r="G192" s="116"/>
      <c r="H192" s="116"/>
      <c r="I192" s="116"/>
      <c r="J192" s="116"/>
    </row>
    <row r="193" spans="2:10" x14ac:dyDescent="0.35">
      <c r="B193" s="116"/>
      <c r="C193" s="116"/>
      <c r="D193" s="116"/>
      <c r="E193" s="116"/>
      <c r="F193" s="116"/>
      <c r="G193" s="116"/>
      <c r="H193" s="116"/>
      <c r="I193" s="116"/>
      <c r="J193" s="116"/>
    </row>
    <row r="194" spans="2:10" x14ac:dyDescent="0.35">
      <c r="B194" s="116"/>
      <c r="C194" s="116"/>
      <c r="D194" s="116"/>
      <c r="E194" s="116"/>
      <c r="F194" s="116"/>
      <c r="G194" s="116"/>
      <c r="H194" s="116"/>
      <c r="I194" s="116"/>
      <c r="J194" s="116"/>
    </row>
    <row r="195" spans="2:10" x14ac:dyDescent="0.35">
      <c r="B195" s="116"/>
      <c r="C195" s="116"/>
      <c r="D195" s="116"/>
      <c r="E195" s="116"/>
      <c r="F195" s="116"/>
      <c r="G195" s="116"/>
      <c r="H195" s="116"/>
      <c r="I195" s="116"/>
      <c r="J195" s="116"/>
    </row>
    <row r="196" spans="2:10" x14ac:dyDescent="0.35">
      <c r="B196" s="116"/>
      <c r="C196" s="116"/>
      <c r="D196" s="116"/>
      <c r="E196" s="116"/>
      <c r="F196" s="116"/>
      <c r="G196" s="116"/>
      <c r="H196" s="116"/>
      <c r="I196" s="116"/>
      <c r="J196" s="116"/>
    </row>
    <row r="197" spans="2:10" x14ac:dyDescent="0.35">
      <c r="B197" s="116"/>
      <c r="C197" s="116"/>
      <c r="D197" s="116"/>
      <c r="E197" s="116"/>
      <c r="F197" s="116"/>
      <c r="G197" s="116"/>
      <c r="H197" s="116"/>
      <c r="I197" s="116"/>
      <c r="J197" s="116"/>
    </row>
    <row r="198" spans="2:10" x14ac:dyDescent="0.35">
      <c r="B198" s="116"/>
      <c r="C198" s="116"/>
      <c r="D198" s="116"/>
      <c r="E198" s="116"/>
      <c r="F198" s="116"/>
      <c r="G198" s="116"/>
      <c r="H198" s="116"/>
      <c r="I198" s="116"/>
      <c r="J198" s="116"/>
    </row>
    <row r="199" spans="2:10" x14ac:dyDescent="0.35">
      <c r="B199" s="116"/>
      <c r="C199" s="116"/>
      <c r="D199" s="116"/>
      <c r="E199" s="116"/>
      <c r="F199" s="116"/>
      <c r="G199" s="116"/>
      <c r="H199" s="116"/>
      <c r="I199" s="116"/>
      <c r="J199" s="116"/>
    </row>
    <row r="200" spans="2:10" x14ac:dyDescent="0.35">
      <c r="B200" s="116"/>
      <c r="C200" s="116"/>
      <c r="D200" s="116"/>
      <c r="E200" s="116"/>
      <c r="F200" s="116"/>
      <c r="G200" s="116"/>
      <c r="H200" s="116"/>
      <c r="I200" s="116"/>
      <c r="J200" s="116"/>
    </row>
  </sheetData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10"/>
  <sheetViews>
    <sheetView workbookViewId="0">
      <selection activeCell="L78" sqref="L78"/>
    </sheetView>
  </sheetViews>
  <sheetFormatPr defaultRowHeight="21" x14ac:dyDescent="0.35"/>
  <cols>
    <col min="1" max="1" width="29.140625" style="116" customWidth="1"/>
    <col min="2" max="2" width="8.7109375" style="210" bestFit="1" customWidth="1"/>
    <col min="3" max="3" width="11" style="210" customWidth="1"/>
    <col min="4" max="4" width="10.85546875" style="210" customWidth="1"/>
    <col min="5" max="5" width="8.85546875" style="210" customWidth="1"/>
    <col min="6" max="6" width="9.7109375" style="210" customWidth="1"/>
    <col min="7" max="7" width="11" style="210" customWidth="1"/>
    <col min="8" max="8" width="10" style="211" customWidth="1"/>
    <col min="9" max="9" width="10.7109375" style="211" customWidth="1"/>
    <col min="10" max="10" width="34.7109375" style="208" customWidth="1"/>
    <col min="11" max="11" width="14.7109375" style="90" customWidth="1"/>
    <col min="12" max="12" width="32.140625" style="245" bestFit="1" customWidth="1"/>
    <col min="13" max="14" width="10.28515625" style="62" customWidth="1"/>
    <col min="15" max="15" width="9.140625" style="71"/>
    <col min="16" max="104" width="9.140625" style="62"/>
    <col min="105" max="16384" width="9.140625" style="71"/>
  </cols>
  <sheetData>
    <row r="1" spans="1:104" s="97" customFormat="1" ht="56.25" x14ac:dyDescent="0.35">
      <c r="A1" s="46" t="s">
        <v>205</v>
      </c>
      <c r="B1" s="84" t="s">
        <v>5</v>
      </c>
      <c r="C1" s="84" t="s">
        <v>6</v>
      </c>
      <c r="D1" s="84" t="s">
        <v>7</v>
      </c>
      <c r="E1" s="84" t="s">
        <v>8</v>
      </c>
      <c r="F1" s="84" t="s">
        <v>9</v>
      </c>
      <c r="G1" s="85" t="s">
        <v>10</v>
      </c>
      <c r="H1" s="85" t="s">
        <v>16</v>
      </c>
      <c r="I1" s="85" t="s">
        <v>11</v>
      </c>
      <c r="J1" s="86" t="s">
        <v>188</v>
      </c>
      <c r="K1" s="110"/>
      <c r="L1" s="243">
        <v>1</v>
      </c>
      <c r="M1" s="110"/>
      <c r="N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</row>
    <row r="2" spans="1:104" s="110" customFormat="1" ht="21.75" customHeight="1" x14ac:dyDescent="0.35">
      <c r="A2" s="47" t="s">
        <v>79</v>
      </c>
      <c r="B2" s="27"/>
      <c r="C2" s="27"/>
      <c r="D2" s="27"/>
      <c r="E2" s="27"/>
      <c r="F2" s="27"/>
      <c r="G2" s="28"/>
      <c r="H2" s="28"/>
      <c r="I2" s="28"/>
      <c r="J2" s="29"/>
      <c r="L2" s="243"/>
    </row>
    <row r="3" spans="1:104" s="110" customFormat="1" ht="21.75" customHeight="1" x14ac:dyDescent="0.35">
      <c r="A3" s="54" t="s">
        <v>80</v>
      </c>
      <c r="B3" s="82"/>
      <c r="C3" s="82"/>
      <c r="D3" s="82"/>
      <c r="E3" s="82"/>
      <c r="F3" s="82"/>
      <c r="G3" s="61"/>
      <c r="H3" s="61"/>
      <c r="I3" s="61"/>
      <c r="J3" s="83"/>
      <c r="L3" s="243"/>
    </row>
    <row r="4" spans="1:104" s="110" customFormat="1" ht="21.75" customHeight="1" x14ac:dyDescent="0.35">
      <c r="A4" s="137" t="s">
        <v>446</v>
      </c>
      <c r="B4" s="50"/>
      <c r="C4" s="50"/>
      <c r="D4" s="50"/>
      <c r="E4" s="50"/>
      <c r="F4" s="33"/>
      <c r="G4" s="30"/>
      <c r="H4" s="31"/>
      <c r="I4" s="31"/>
      <c r="J4" s="37"/>
      <c r="L4" s="243"/>
    </row>
    <row r="5" spans="1:104" s="110" customFormat="1" ht="21.75" customHeight="1" x14ac:dyDescent="0.35">
      <c r="A5" s="350" t="s">
        <v>448</v>
      </c>
      <c r="B5" s="37"/>
      <c r="C5" s="37"/>
      <c r="D5" s="50"/>
      <c r="E5" s="50"/>
      <c r="F5" s="33"/>
      <c r="G5" s="109"/>
      <c r="I5" s="109"/>
      <c r="J5" s="196"/>
      <c r="K5" s="551"/>
      <c r="L5" s="551"/>
    </row>
    <row r="6" spans="1:104" s="110" customFormat="1" ht="21.75" customHeight="1" x14ac:dyDescent="0.35">
      <c r="A6" s="350" t="s">
        <v>76</v>
      </c>
      <c r="B6" s="37"/>
      <c r="C6" s="37"/>
      <c r="D6" s="50"/>
      <c r="E6" s="50"/>
      <c r="F6" s="33"/>
      <c r="G6" s="109"/>
      <c r="H6" s="109"/>
      <c r="I6" s="109"/>
      <c r="J6" s="37"/>
      <c r="K6" s="146"/>
      <c r="L6" s="243"/>
    </row>
    <row r="7" spans="1:104" s="110" customFormat="1" ht="21.75" customHeight="1" x14ac:dyDescent="0.35">
      <c r="A7" s="111" t="s">
        <v>449</v>
      </c>
      <c r="B7" s="37"/>
      <c r="C7" s="37"/>
      <c r="D7" s="50"/>
      <c r="E7" s="50"/>
      <c r="F7" s="33"/>
      <c r="G7" s="109"/>
      <c r="H7" s="65">
        <v>147000</v>
      </c>
      <c r="I7" s="65" t="s">
        <v>15</v>
      </c>
      <c r="J7" s="37" t="s">
        <v>478</v>
      </c>
      <c r="K7" s="146"/>
      <c r="L7" s="243"/>
    </row>
    <row r="8" spans="1:104" s="97" customFormat="1" ht="21.75" customHeight="1" x14ac:dyDescent="0.35">
      <c r="A8" s="111" t="s">
        <v>77</v>
      </c>
      <c r="B8" s="37"/>
      <c r="C8" s="109"/>
      <c r="D8" s="50"/>
      <c r="E8" s="50"/>
      <c r="F8" s="33"/>
      <c r="G8" s="30"/>
      <c r="H8" s="31"/>
      <c r="I8" s="31"/>
      <c r="J8" s="53" t="s">
        <v>215</v>
      </c>
      <c r="K8" s="110"/>
      <c r="L8" s="243"/>
      <c r="M8" s="110"/>
      <c r="N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</row>
    <row r="9" spans="1:104" s="97" customFormat="1" ht="21.75" customHeight="1" x14ac:dyDescent="0.35">
      <c r="A9" s="111" t="s">
        <v>78</v>
      </c>
      <c r="B9" s="37"/>
      <c r="C9" s="37"/>
      <c r="D9" s="50"/>
      <c r="E9" s="50"/>
      <c r="F9" s="33"/>
      <c r="G9" s="109"/>
      <c r="H9" s="109"/>
      <c r="I9" s="109"/>
      <c r="J9" s="195" t="s">
        <v>479</v>
      </c>
      <c r="K9" s="110"/>
      <c r="L9" s="243"/>
      <c r="M9" s="110"/>
      <c r="N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</row>
    <row r="10" spans="1:104" s="97" customFormat="1" ht="21.75" customHeight="1" x14ac:dyDescent="0.35">
      <c r="A10" s="158" t="s">
        <v>517</v>
      </c>
      <c r="B10" s="158"/>
      <c r="C10" s="58"/>
      <c r="D10" s="214"/>
      <c r="E10" s="214"/>
      <c r="F10" s="36"/>
      <c r="G10" s="181"/>
      <c r="H10" s="66">
        <v>245000</v>
      </c>
      <c r="I10" s="66" t="s">
        <v>15</v>
      </c>
      <c r="J10" s="37" t="s">
        <v>478</v>
      </c>
      <c r="K10" s="146"/>
      <c r="L10" s="243"/>
      <c r="M10" s="110"/>
      <c r="N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</row>
    <row r="11" spans="1:104" s="97" customFormat="1" ht="21.75" customHeight="1" x14ac:dyDescent="0.35">
      <c r="A11" s="72" t="s">
        <v>82</v>
      </c>
      <c r="B11" s="37"/>
      <c r="C11" s="65"/>
      <c r="D11" s="50"/>
      <c r="E11" s="50"/>
      <c r="F11" s="33"/>
      <c r="G11" s="52"/>
      <c r="H11" s="31"/>
      <c r="I11" s="109"/>
      <c r="J11" s="53" t="s">
        <v>215</v>
      </c>
      <c r="K11" s="353"/>
      <c r="L11" s="243"/>
      <c r="M11" s="110"/>
      <c r="N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</row>
    <row r="12" spans="1:104" s="97" customFormat="1" ht="21.75" customHeight="1" x14ac:dyDescent="0.35">
      <c r="A12" s="89" t="s">
        <v>83</v>
      </c>
      <c r="B12" s="169"/>
      <c r="C12" s="168"/>
      <c r="D12" s="215"/>
      <c r="E12" s="215"/>
      <c r="F12" s="38"/>
      <c r="G12" s="182"/>
      <c r="H12" s="57"/>
      <c r="I12" s="229"/>
      <c r="J12" s="53" t="s">
        <v>479</v>
      </c>
      <c r="K12" s="232"/>
      <c r="L12" s="243"/>
      <c r="M12" s="110"/>
      <c r="N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</row>
    <row r="13" spans="1:104" s="97" customFormat="1" ht="21.75" customHeight="1" x14ac:dyDescent="0.35">
      <c r="A13" s="131" t="s">
        <v>518</v>
      </c>
      <c r="B13" s="131"/>
      <c r="C13" s="119"/>
      <c r="D13" s="50"/>
      <c r="E13" s="50"/>
      <c r="F13" s="33"/>
      <c r="G13" s="52"/>
      <c r="H13" s="65">
        <v>4000</v>
      </c>
      <c r="I13" s="519" t="s">
        <v>15</v>
      </c>
      <c r="J13" s="49" t="s">
        <v>478</v>
      </c>
      <c r="K13" s="75"/>
      <c r="L13" s="243"/>
      <c r="M13" s="110"/>
      <c r="N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0"/>
      <c r="CZ13" s="110"/>
    </row>
    <row r="14" spans="1:104" s="97" customFormat="1" ht="21.75" customHeight="1" x14ac:dyDescent="0.35">
      <c r="A14" s="72" t="s">
        <v>84</v>
      </c>
      <c r="B14" s="75"/>
      <c r="C14" s="65"/>
      <c r="D14" s="50"/>
      <c r="E14" s="50"/>
      <c r="F14" s="33"/>
      <c r="G14" s="52"/>
      <c r="H14" s="107"/>
      <c r="I14" s="232"/>
      <c r="J14" s="53" t="s">
        <v>215</v>
      </c>
      <c r="K14" s="383"/>
      <c r="L14" s="243"/>
      <c r="M14" s="110"/>
      <c r="N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</row>
    <row r="15" spans="1:104" s="97" customFormat="1" ht="21.75" customHeight="1" x14ac:dyDescent="0.35">
      <c r="A15" s="72" t="s">
        <v>85</v>
      </c>
      <c r="B15" s="131"/>
      <c r="C15" s="65"/>
      <c r="D15" s="50"/>
      <c r="E15" s="50"/>
      <c r="F15" s="33"/>
      <c r="G15" s="52"/>
      <c r="H15" s="107"/>
      <c r="I15" s="232"/>
      <c r="J15" s="53" t="s">
        <v>479</v>
      </c>
      <c r="K15" s="383"/>
      <c r="L15" s="243"/>
      <c r="M15" s="110"/>
      <c r="N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</row>
    <row r="16" spans="1:104" s="97" customFormat="1" ht="21.75" customHeight="1" x14ac:dyDescent="0.35">
      <c r="A16" s="98" t="s">
        <v>86</v>
      </c>
      <c r="B16" s="170"/>
      <c r="C16" s="178"/>
      <c r="D16" s="216"/>
      <c r="E16" s="216"/>
      <c r="F16" s="191"/>
      <c r="G16" s="192"/>
      <c r="H16" s="230"/>
      <c r="I16" s="246"/>
      <c r="J16" s="195"/>
      <c r="K16" s="110"/>
      <c r="L16" s="243"/>
      <c r="M16" s="110"/>
      <c r="N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</row>
    <row r="17" spans="1:104" s="110" customFormat="1" ht="24.75" customHeight="1" x14ac:dyDescent="0.35">
      <c r="A17" s="74"/>
      <c r="B17" s="383"/>
      <c r="C17" s="384"/>
      <c r="D17" s="220"/>
      <c r="E17" s="220"/>
      <c r="F17" s="179"/>
      <c r="G17" s="180"/>
      <c r="H17" s="107"/>
      <c r="J17" s="80"/>
      <c r="L17" s="243"/>
    </row>
    <row r="18" spans="1:104" s="110" customFormat="1" ht="24.75" customHeight="1" x14ac:dyDescent="0.35">
      <c r="A18" s="74"/>
      <c r="B18" s="383"/>
      <c r="C18" s="384"/>
      <c r="D18" s="220"/>
      <c r="E18" s="220"/>
      <c r="F18" s="179"/>
      <c r="G18" s="180"/>
      <c r="H18" s="107"/>
      <c r="J18" s="80"/>
      <c r="L18" s="243"/>
    </row>
    <row r="19" spans="1:104" s="97" customFormat="1" ht="56.25" x14ac:dyDescent="0.35">
      <c r="A19" s="46" t="s">
        <v>205</v>
      </c>
      <c r="B19" s="84" t="s">
        <v>5</v>
      </c>
      <c r="C19" s="84" t="s">
        <v>6</v>
      </c>
      <c r="D19" s="84" t="s">
        <v>7</v>
      </c>
      <c r="E19" s="84" t="s">
        <v>8</v>
      </c>
      <c r="F19" s="84" t="s">
        <v>9</v>
      </c>
      <c r="G19" s="85" t="s">
        <v>10</v>
      </c>
      <c r="H19" s="85" t="s">
        <v>16</v>
      </c>
      <c r="I19" s="85" t="s">
        <v>11</v>
      </c>
      <c r="J19" s="86" t="s">
        <v>188</v>
      </c>
      <c r="K19" s="232"/>
      <c r="L19" s="243">
        <v>2</v>
      </c>
      <c r="M19" s="110"/>
      <c r="N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</row>
    <row r="20" spans="1:104" s="97" customFormat="1" x14ac:dyDescent="0.35">
      <c r="A20" s="131" t="s">
        <v>519</v>
      </c>
      <c r="B20" s="132"/>
      <c r="C20" s="119"/>
      <c r="D20" s="50"/>
      <c r="E20" s="50"/>
      <c r="F20" s="33"/>
      <c r="G20" s="52"/>
      <c r="H20" s="65">
        <v>56100</v>
      </c>
      <c r="I20" s="65" t="s">
        <v>15</v>
      </c>
      <c r="J20" s="37" t="s">
        <v>478</v>
      </c>
      <c r="K20" s="391"/>
      <c r="L20" s="243"/>
      <c r="M20" s="110"/>
      <c r="N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</row>
    <row r="21" spans="1:104" s="97" customFormat="1" x14ac:dyDescent="0.35">
      <c r="A21" s="72" t="s">
        <v>177</v>
      </c>
      <c r="B21" s="75"/>
      <c r="C21" s="65"/>
      <c r="D21" s="50"/>
      <c r="E21" s="50"/>
      <c r="F21" s="33"/>
      <c r="G21" s="52"/>
      <c r="H21" s="107"/>
      <c r="I21" s="109"/>
      <c r="J21" s="53" t="s">
        <v>215</v>
      </c>
      <c r="K21" s="146"/>
      <c r="L21" s="243"/>
      <c r="M21" s="110"/>
      <c r="N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</row>
    <row r="22" spans="1:104" s="97" customFormat="1" x14ac:dyDescent="0.35">
      <c r="A22" s="72"/>
      <c r="B22" s="131"/>
      <c r="C22" s="65"/>
      <c r="D22" s="50"/>
      <c r="E22" s="50"/>
      <c r="F22" s="33"/>
      <c r="G22" s="52"/>
      <c r="H22" s="31"/>
      <c r="I22" s="52"/>
      <c r="J22" s="195" t="s">
        <v>479</v>
      </c>
      <c r="K22" s="232"/>
      <c r="L22" s="243"/>
      <c r="M22" s="110"/>
      <c r="N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</row>
    <row r="23" spans="1:104" s="97" customFormat="1" x14ac:dyDescent="0.35">
      <c r="A23" s="158" t="s">
        <v>520</v>
      </c>
      <c r="B23" s="185"/>
      <c r="C23" s="58"/>
      <c r="D23" s="214"/>
      <c r="E23" s="214"/>
      <c r="F23" s="36"/>
      <c r="G23" s="181"/>
      <c r="H23" s="66">
        <v>85000</v>
      </c>
      <c r="I23" s="181" t="s">
        <v>15</v>
      </c>
      <c r="J23" s="37" t="s">
        <v>478</v>
      </c>
      <c r="K23" s="146"/>
      <c r="L23" s="243"/>
      <c r="M23" s="110"/>
      <c r="N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</row>
    <row r="24" spans="1:104" s="97" customFormat="1" x14ac:dyDescent="0.35">
      <c r="A24" s="72" t="s">
        <v>178</v>
      </c>
      <c r="B24" s="37"/>
      <c r="C24" s="65"/>
      <c r="D24" s="50"/>
      <c r="E24" s="50"/>
      <c r="F24" s="33"/>
      <c r="G24" s="52"/>
      <c r="H24" s="87"/>
      <c r="I24" s="52"/>
      <c r="J24" s="53" t="s">
        <v>215</v>
      </c>
      <c r="K24" s="391"/>
      <c r="L24" s="243"/>
      <c r="M24" s="110"/>
      <c r="N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</row>
    <row r="25" spans="1:104" s="97" customFormat="1" x14ac:dyDescent="0.35">
      <c r="A25" s="89"/>
      <c r="B25" s="169"/>
      <c r="C25" s="168"/>
      <c r="D25" s="215"/>
      <c r="E25" s="215"/>
      <c r="F25" s="38"/>
      <c r="G25" s="182"/>
      <c r="H25" s="57"/>
      <c r="I25" s="182"/>
      <c r="J25" s="195" t="s">
        <v>479</v>
      </c>
      <c r="K25" s="232"/>
      <c r="L25" s="243"/>
      <c r="M25" s="110"/>
      <c r="N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</row>
    <row r="26" spans="1:104" s="97" customFormat="1" x14ac:dyDescent="0.35">
      <c r="A26" s="381" t="s">
        <v>400</v>
      </c>
      <c r="B26" s="39"/>
      <c r="C26" s="66"/>
      <c r="D26" s="214"/>
      <c r="E26" s="214"/>
      <c r="F26" s="36"/>
      <c r="G26" s="181"/>
      <c r="H26" s="40"/>
      <c r="I26" s="181"/>
      <c r="J26" s="183"/>
      <c r="K26" s="232"/>
      <c r="L26" s="243"/>
      <c r="M26" s="110"/>
      <c r="N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</row>
    <row r="27" spans="1:104" s="97" customFormat="1" x14ac:dyDescent="0.35">
      <c r="A27" s="382" t="s">
        <v>447</v>
      </c>
      <c r="B27" s="37"/>
      <c r="C27" s="65"/>
      <c r="D27" s="50"/>
      <c r="E27" s="50"/>
      <c r="F27" s="33"/>
      <c r="G27" s="52"/>
      <c r="H27" s="31"/>
      <c r="I27" s="52"/>
      <c r="J27" s="53"/>
      <c r="K27" s="232"/>
      <c r="L27" s="243"/>
      <c r="M27" s="110"/>
      <c r="N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</row>
    <row r="28" spans="1:104" s="97" customFormat="1" x14ac:dyDescent="0.35">
      <c r="A28" s="72" t="s">
        <v>521</v>
      </c>
      <c r="B28" s="131"/>
      <c r="C28" s="30"/>
      <c r="D28" s="50"/>
      <c r="E28" s="50"/>
      <c r="F28" s="33"/>
      <c r="G28" s="52"/>
      <c r="H28" s="65">
        <v>94000</v>
      </c>
      <c r="I28" s="52" t="s">
        <v>15</v>
      </c>
      <c r="J28" s="37" t="s">
        <v>482</v>
      </c>
      <c r="K28" s="146"/>
      <c r="L28" s="243"/>
      <c r="M28" s="110"/>
      <c r="N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</row>
    <row r="29" spans="1:104" s="97" customFormat="1" x14ac:dyDescent="0.35">
      <c r="A29" s="99"/>
      <c r="B29" s="131"/>
      <c r="C29" s="65"/>
      <c r="D29" s="50"/>
      <c r="E29" s="50"/>
      <c r="F29" s="33"/>
      <c r="G29" s="52"/>
      <c r="H29" s="31"/>
      <c r="I29" s="52"/>
      <c r="J29" s="53" t="s">
        <v>215</v>
      </c>
      <c r="K29" s="146"/>
      <c r="L29" s="243">
        <v>215</v>
      </c>
      <c r="M29" s="110"/>
      <c r="N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</row>
    <row r="30" spans="1:104" s="97" customFormat="1" x14ac:dyDescent="0.35">
      <c r="A30" s="184"/>
      <c r="B30" s="169"/>
      <c r="C30" s="168"/>
      <c r="D30" s="215"/>
      <c r="E30" s="215"/>
      <c r="F30" s="38"/>
      <c r="G30" s="182"/>
      <c r="H30" s="57"/>
      <c r="I30" s="182"/>
      <c r="J30" s="195" t="s">
        <v>481</v>
      </c>
      <c r="K30" s="232"/>
      <c r="L30" s="243"/>
      <c r="M30" s="110"/>
      <c r="N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</row>
    <row r="31" spans="1:104" s="97" customFormat="1" x14ac:dyDescent="0.35">
      <c r="A31" s="72" t="s">
        <v>522</v>
      </c>
      <c r="B31" s="131"/>
      <c r="C31" s="119"/>
      <c r="D31" s="50"/>
      <c r="E31" s="50"/>
      <c r="F31" s="33"/>
      <c r="G31" s="52"/>
      <c r="H31" s="65">
        <v>2000</v>
      </c>
      <c r="I31" s="181" t="s">
        <v>15</v>
      </c>
      <c r="J31" s="37" t="s">
        <v>482</v>
      </c>
      <c r="K31" s="146"/>
      <c r="L31" s="243"/>
      <c r="M31" s="110"/>
      <c r="N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</row>
    <row r="32" spans="1:104" s="97" customFormat="1" x14ac:dyDescent="0.35">
      <c r="A32" s="131" t="s">
        <v>87</v>
      </c>
      <c r="B32" s="131"/>
      <c r="C32" s="75"/>
      <c r="D32" s="50"/>
      <c r="E32" s="50"/>
      <c r="F32" s="33"/>
      <c r="G32" s="52"/>
      <c r="H32" s="31"/>
      <c r="I32" s="52"/>
      <c r="J32" s="53" t="s">
        <v>215</v>
      </c>
      <c r="K32" s="146"/>
      <c r="L32" s="243"/>
      <c r="M32" s="110"/>
      <c r="N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</row>
    <row r="33" spans="1:104" s="97" customFormat="1" x14ac:dyDescent="0.35">
      <c r="A33" s="72" t="s">
        <v>88</v>
      </c>
      <c r="B33" s="131"/>
      <c r="C33" s="65"/>
      <c r="D33" s="50"/>
      <c r="E33" s="50"/>
      <c r="F33" s="33"/>
      <c r="G33" s="52"/>
      <c r="H33" s="31"/>
      <c r="I33" s="52"/>
      <c r="J33" s="195" t="s">
        <v>481</v>
      </c>
      <c r="K33" s="232"/>
      <c r="L33" s="243"/>
      <c r="M33" s="110"/>
      <c r="N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</row>
    <row r="34" spans="1:104" s="97" customFormat="1" x14ac:dyDescent="0.35">
      <c r="A34" s="88" t="s">
        <v>523</v>
      </c>
      <c r="B34" s="158"/>
      <c r="C34" s="58"/>
      <c r="D34" s="214"/>
      <c r="E34" s="214"/>
      <c r="F34" s="36"/>
      <c r="G34" s="181"/>
      <c r="H34" s="66">
        <v>2000</v>
      </c>
      <c r="I34" s="181" t="s">
        <v>15</v>
      </c>
      <c r="J34" s="37" t="s">
        <v>482</v>
      </c>
      <c r="K34" s="146"/>
      <c r="L34" s="243"/>
      <c r="M34" s="110"/>
      <c r="N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</row>
    <row r="35" spans="1:104" s="97" customFormat="1" x14ac:dyDescent="0.35">
      <c r="A35" s="131" t="s">
        <v>87</v>
      </c>
      <c r="B35" s="131"/>
      <c r="C35" s="65"/>
      <c r="D35" s="50"/>
      <c r="E35" s="50"/>
      <c r="F35" s="33"/>
      <c r="G35" s="52"/>
      <c r="H35" s="31"/>
      <c r="I35" s="52"/>
      <c r="J35" s="53" t="s">
        <v>215</v>
      </c>
      <c r="K35" s="146"/>
      <c r="L35" s="243"/>
      <c r="M35" s="110"/>
      <c r="N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</row>
    <row r="36" spans="1:104" s="97" customFormat="1" x14ac:dyDescent="0.35">
      <c r="A36" s="98" t="s">
        <v>89</v>
      </c>
      <c r="B36" s="170"/>
      <c r="C36" s="178"/>
      <c r="D36" s="216"/>
      <c r="E36" s="216"/>
      <c r="F36" s="191"/>
      <c r="G36" s="192"/>
      <c r="H36" s="105"/>
      <c r="I36" s="192"/>
      <c r="J36" s="195" t="s">
        <v>481</v>
      </c>
      <c r="K36" s="232"/>
      <c r="L36" s="243"/>
      <c r="M36" s="110"/>
      <c r="N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</row>
    <row r="37" spans="1:104" s="97" customFormat="1" ht="56.25" x14ac:dyDescent="0.35">
      <c r="A37" s="26" t="s">
        <v>205</v>
      </c>
      <c r="B37" s="27" t="s">
        <v>5</v>
      </c>
      <c r="C37" s="27" t="s">
        <v>6</v>
      </c>
      <c r="D37" s="27" t="s">
        <v>7</v>
      </c>
      <c r="E37" s="27" t="s">
        <v>8</v>
      </c>
      <c r="F37" s="27" t="s">
        <v>9</v>
      </c>
      <c r="G37" s="28" t="s">
        <v>10</v>
      </c>
      <c r="H37" s="28" t="s">
        <v>16</v>
      </c>
      <c r="I37" s="28" t="s">
        <v>11</v>
      </c>
      <c r="J37" s="29" t="s">
        <v>188</v>
      </c>
      <c r="K37" s="232"/>
      <c r="L37" s="243">
        <v>3</v>
      </c>
      <c r="M37" s="110"/>
      <c r="N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</row>
    <row r="38" spans="1:104" s="97" customFormat="1" ht="23.25" customHeight="1" x14ac:dyDescent="0.35">
      <c r="A38" s="160" t="s">
        <v>524</v>
      </c>
      <c r="B38" s="392"/>
      <c r="C38" s="113"/>
      <c r="D38" s="217"/>
      <c r="E38" s="217"/>
      <c r="F38" s="48"/>
      <c r="G38" s="187"/>
      <c r="H38" s="203">
        <v>10000</v>
      </c>
      <c r="I38" s="187" t="s">
        <v>15</v>
      </c>
      <c r="J38" s="49" t="s">
        <v>482</v>
      </c>
      <c r="K38" s="75"/>
      <c r="L38" s="243"/>
      <c r="M38" s="110"/>
      <c r="N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</row>
    <row r="39" spans="1:104" s="97" customFormat="1" ht="23.25" customHeight="1" x14ac:dyDescent="0.35">
      <c r="A39" s="131" t="s">
        <v>90</v>
      </c>
      <c r="B39" s="131"/>
      <c r="C39" s="65"/>
      <c r="D39" s="50"/>
      <c r="E39" s="50"/>
      <c r="F39" s="33"/>
      <c r="G39" s="52"/>
      <c r="H39" s="31"/>
      <c r="I39" s="52"/>
      <c r="J39" s="53" t="s">
        <v>215</v>
      </c>
      <c r="K39" s="91"/>
      <c r="L39" s="243"/>
      <c r="M39" s="110"/>
      <c r="N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</row>
    <row r="40" spans="1:104" s="97" customFormat="1" ht="23.25" customHeight="1" x14ac:dyDescent="0.35">
      <c r="A40" s="72" t="s">
        <v>91</v>
      </c>
      <c r="B40" s="37"/>
      <c r="C40" s="65"/>
      <c r="D40" s="50"/>
      <c r="E40" s="50"/>
      <c r="F40" s="33"/>
      <c r="G40" s="52"/>
      <c r="H40" s="31"/>
      <c r="I40" s="52"/>
      <c r="J40" s="53" t="s">
        <v>481</v>
      </c>
      <c r="K40" s="232"/>
      <c r="L40" s="243"/>
      <c r="M40" s="110"/>
      <c r="N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</row>
    <row r="41" spans="1:104" s="97" customFormat="1" ht="23.25" customHeight="1" x14ac:dyDescent="0.35">
      <c r="A41" s="98" t="s">
        <v>92</v>
      </c>
      <c r="B41" s="44"/>
      <c r="C41" s="178"/>
      <c r="D41" s="216"/>
      <c r="E41" s="216"/>
      <c r="F41" s="191"/>
      <c r="G41" s="192"/>
      <c r="H41" s="105"/>
      <c r="I41" s="192"/>
      <c r="J41" s="195"/>
      <c r="K41" s="232"/>
      <c r="L41" s="243"/>
      <c r="M41" s="110"/>
      <c r="N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</row>
    <row r="42" spans="1:104" s="97" customFormat="1" ht="23.25" customHeight="1" x14ac:dyDescent="0.35">
      <c r="A42" s="131" t="s">
        <v>525</v>
      </c>
      <c r="B42" s="131"/>
      <c r="C42" s="30"/>
      <c r="D42" s="50"/>
      <c r="E42" s="50"/>
      <c r="F42" s="33"/>
      <c r="G42" s="52"/>
      <c r="H42" s="65">
        <v>10000</v>
      </c>
      <c r="I42" s="52" t="s">
        <v>15</v>
      </c>
      <c r="J42" s="385" t="s">
        <v>482</v>
      </c>
      <c r="K42" s="91"/>
      <c r="L42" s="243"/>
      <c r="M42" s="110"/>
      <c r="N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</row>
    <row r="43" spans="1:104" s="97" customFormat="1" ht="23.25" customHeight="1" x14ac:dyDescent="0.35">
      <c r="A43" s="72" t="s">
        <v>93</v>
      </c>
      <c r="B43" s="131"/>
      <c r="C43" s="65"/>
      <c r="D43" s="50"/>
      <c r="E43" s="50"/>
      <c r="F43" s="33"/>
      <c r="G43" s="52"/>
      <c r="H43" s="31"/>
      <c r="I43" s="52"/>
      <c r="J43" s="375" t="s">
        <v>215</v>
      </c>
      <c r="K43" s="91"/>
      <c r="L43" s="243"/>
      <c r="M43" s="110"/>
      <c r="N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</row>
    <row r="44" spans="1:104" s="97" customFormat="1" ht="23.25" customHeight="1" x14ac:dyDescent="0.35">
      <c r="A44" s="72" t="s">
        <v>94</v>
      </c>
      <c r="B44" s="72"/>
      <c r="C44" s="65"/>
      <c r="D44" s="50"/>
      <c r="E44" s="50"/>
      <c r="F44" s="33"/>
      <c r="G44" s="52"/>
      <c r="H44" s="31"/>
      <c r="I44" s="52"/>
      <c r="J44" s="375" t="s">
        <v>481</v>
      </c>
      <c r="K44" s="232"/>
      <c r="L44" s="243"/>
      <c r="M44" s="110"/>
      <c r="N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</row>
    <row r="45" spans="1:104" s="97" customFormat="1" ht="23.25" customHeight="1" x14ac:dyDescent="0.35">
      <c r="A45" s="89" t="s">
        <v>95</v>
      </c>
      <c r="B45" s="89"/>
      <c r="C45" s="168"/>
      <c r="D45" s="215"/>
      <c r="E45" s="215"/>
      <c r="F45" s="38"/>
      <c r="G45" s="182"/>
      <c r="H45" s="57"/>
      <c r="I45" s="182"/>
      <c r="J45" s="43"/>
      <c r="K45" s="232"/>
      <c r="L45" s="243"/>
      <c r="M45" s="110"/>
      <c r="N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</row>
    <row r="46" spans="1:104" s="97" customFormat="1" ht="23.25" customHeight="1" x14ac:dyDescent="0.35">
      <c r="A46" s="72" t="s">
        <v>526</v>
      </c>
      <c r="B46" s="72"/>
      <c r="C46" s="119"/>
      <c r="D46" s="50"/>
      <c r="E46" s="50"/>
      <c r="F46" s="33"/>
      <c r="G46" s="52"/>
      <c r="H46" s="65">
        <v>25000</v>
      </c>
      <c r="I46" s="52" t="s">
        <v>15</v>
      </c>
      <c r="J46" s="385" t="s">
        <v>482</v>
      </c>
      <c r="K46" s="111"/>
      <c r="L46" s="243"/>
      <c r="M46" s="110"/>
      <c r="N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110"/>
      <c r="CW46" s="110"/>
      <c r="CX46" s="110"/>
      <c r="CY46" s="110"/>
      <c r="CZ46" s="110"/>
    </row>
    <row r="47" spans="1:104" s="97" customFormat="1" ht="23.25" customHeight="1" x14ac:dyDescent="0.35">
      <c r="A47" s="72" t="s">
        <v>96</v>
      </c>
      <c r="B47" s="72"/>
      <c r="C47" s="65"/>
      <c r="D47" s="50"/>
      <c r="E47" s="50"/>
      <c r="F47" s="33"/>
      <c r="G47" s="52"/>
      <c r="I47" s="52"/>
      <c r="J47" s="375" t="s">
        <v>215</v>
      </c>
      <c r="K47" s="91"/>
      <c r="L47" s="243"/>
      <c r="M47" s="110"/>
      <c r="N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</row>
    <row r="48" spans="1:104" s="97" customFormat="1" ht="23.25" customHeight="1" x14ac:dyDescent="0.35">
      <c r="A48" s="99"/>
      <c r="B48" s="37"/>
      <c r="C48" s="65"/>
      <c r="D48" s="50"/>
      <c r="E48" s="50"/>
      <c r="F48" s="33"/>
      <c r="G48" s="52"/>
      <c r="I48" s="52"/>
      <c r="J48" s="375" t="s">
        <v>481</v>
      </c>
      <c r="K48" s="232"/>
      <c r="L48" s="243"/>
      <c r="M48" s="110"/>
      <c r="N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</row>
    <row r="49" spans="1:104" s="97" customFormat="1" ht="23.25" customHeight="1" x14ac:dyDescent="0.35">
      <c r="A49" s="186" t="s">
        <v>527</v>
      </c>
      <c r="B49" s="88"/>
      <c r="C49" s="58"/>
      <c r="D49" s="214"/>
      <c r="E49" s="214"/>
      <c r="F49" s="36"/>
      <c r="G49" s="181"/>
      <c r="H49" s="66">
        <v>25000</v>
      </c>
      <c r="I49" s="181" t="s">
        <v>15</v>
      </c>
      <c r="J49" s="385" t="s">
        <v>482</v>
      </c>
      <c r="K49" s="111"/>
      <c r="L49" s="243"/>
      <c r="M49" s="110"/>
      <c r="N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  <c r="CY49" s="110"/>
      <c r="CZ49" s="110"/>
    </row>
    <row r="50" spans="1:104" s="97" customFormat="1" ht="23.25" customHeight="1" x14ac:dyDescent="0.35">
      <c r="A50" s="72" t="s">
        <v>97</v>
      </c>
      <c r="B50" s="72"/>
      <c r="C50" s="65"/>
      <c r="D50" s="50"/>
      <c r="E50" s="50"/>
      <c r="F50" s="33"/>
      <c r="G50" s="52"/>
      <c r="H50" s="109"/>
      <c r="I50" s="52"/>
      <c r="J50" s="375" t="s">
        <v>215</v>
      </c>
      <c r="K50" s="111"/>
      <c r="L50" s="243"/>
      <c r="M50" s="110"/>
      <c r="N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</row>
    <row r="51" spans="1:104" s="97" customFormat="1" ht="23.25" customHeight="1" x14ac:dyDescent="0.35">
      <c r="A51" s="72"/>
      <c r="B51" s="72"/>
      <c r="C51" s="65"/>
      <c r="D51" s="50"/>
      <c r="E51" s="50"/>
      <c r="F51" s="33"/>
      <c r="G51" s="52"/>
      <c r="H51" s="109"/>
      <c r="I51" s="52"/>
      <c r="J51" s="375" t="s">
        <v>481</v>
      </c>
      <c r="K51" s="232"/>
      <c r="L51" s="243"/>
      <c r="M51" s="110"/>
      <c r="N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0"/>
      <c r="BY51" s="110"/>
      <c r="BZ51" s="110"/>
      <c r="CA51" s="110"/>
      <c r="CB51" s="110"/>
      <c r="CC51" s="110"/>
      <c r="CD51" s="110"/>
      <c r="CE51" s="110"/>
      <c r="CF51" s="110"/>
      <c r="CG51" s="110"/>
      <c r="CH51" s="110"/>
      <c r="CI51" s="110"/>
      <c r="CJ51" s="110"/>
      <c r="CK51" s="110"/>
      <c r="CL51" s="110"/>
      <c r="CM51" s="110"/>
      <c r="CN51" s="110"/>
      <c r="CO51" s="110"/>
      <c r="CP51" s="110"/>
      <c r="CQ51" s="110"/>
      <c r="CR51" s="110"/>
      <c r="CS51" s="110"/>
      <c r="CT51" s="110"/>
      <c r="CU51" s="110"/>
      <c r="CV51" s="110"/>
      <c r="CW51" s="110"/>
      <c r="CX51" s="110"/>
      <c r="CY51" s="110"/>
      <c r="CZ51" s="110"/>
    </row>
    <row r="52" spans="1:104" s="97" customFormat="1" ht="23.25" customHeight="1" x14ac:dyDescent="0.35">
      <c r="A52" s="393" t="s">
        <v>528</v>
      </c>
      <c r="B52" s="160"/>
      <c r="C52" s="203"/>
      <c r="D52" s="217"/>
      <c r="E52" s="217"/>
      <c r="F52" s="48"/>
      <c r="G52" s="187"/>
      <c r="H52" s="203">
        <v>10000</v>
      </c>
      <c r="I52" s="187" t="s">
        <v>15</v>
      </c>
      <c r="J52" s="385" t="s">
        <v>482</v>
      </c>
      <c r="K52" s="111"/>
      <c r="L52" s="243"/>
      <c r="M52" s="110"/>
      <c r="N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</row>
    <row r="53" spans="1:104" s="97" customFormat="1" ht="23.25" customHeight="1" x14ac:dyDescent="0.35">
      <c r="A53" s="72" t="s">
        <v>450</v>
      </c>
      <c r="B53" s="72"/>
      <c r="C53" s="65"/>
      <c r="D53" s="50"/>
      <c r="E53" s="50"/>
      <c r="F53" s="33"/>
      <c r="G53" s="52"/>
      <c r="H53" s="110"/>
      <c r="I53" s="52"/>
      <c r="J53" s="375" t="s">
        <v>215</v>
      </c>
      <c r="K53" s="111"/>
      <c r="L53" s="243"/>
      <c r="M53" s="110"/>
      <c r="N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0"/>
      <c r="CZ53" s="110"/>
    </row>
    <row r="54" spans="1:104" s="97" customFormat="1" ht="23.25" customHeight="1" x14ac:dyDescent="0.35">
      <c r="A54" s="98"/>
      <c r="B54" s="98"/>
      <c r="C54" s="178"/>
      <c r="D54" s="216"/>
      <c r="E54" s="216"/>
      <c r="F54" s="191"/>
      <c r="G54" s="192"/>
      <c r="H54" s="390"/>
      <c r="I54" s="192"/>
      <c r="J54" s="374" t="s">
        <v>481</v>
      </c>
      <c r="K54" s="232"/>
      <c r="L54" s="243"/>
      <c r="M54" s="110"/>
      <c r="N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</row>
    <row r="55" spans="1:104" s="110" customFormat="1" ht="23.25" customHeight="1" x14ac:dyDescent="0.35">
      <c r="A55" s="74"/>
      <c r="B55" s="74"/>
      <c r="C55" s="384"/>
      <c r="D55" s="220"/>
      <c r="E55" s="220"/>
      <c r="F55" s="179"/>
      <c r="G55" s="180"/>
      <c r="I55" s="180"/>
      <c r="J55" s="80"/>
      <c r="L55" s="243"/>
    </row>
    <row r="56" spans="1:104" s="97" customFormat="1" ht="56.25" x14ac:dyDescent="0.35">
      <c r="A56" s="46" t="s">
        <v>205</v>
      </c>
      <c r="B56" s="84" t="s">
        <v>5</v>
      </c>
      <c r="C56" s="84" t="s">
        <v>6</v>
      </c>
      <c r="D56" s="84" t="s">
        <v>7</v>
      </c>
      <c r="E56" s="84" t="s">
        <v>8</v>
      </c>
      <c r="F56" s="84" t="s">
        <v>9</v>
      </c>
      <c r="G56" s="85" t="s">
        <v>10</v>
      </c>
      <c r="H56" s="85" t="s">
        <v>16</v>
      </c>
      <c r="I56" s="85" t="s">
        <v>11</v>
      </c>
      <c r="J56" s="86" t="s">
        <v>188</v>
      </c>
      <c r="K56" s="232"/>
      <c r="L56" s="243">
        <v>4</v>
      </c>
      <c r="M56" s="110"/>
      <c r="N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0"/>
      <c r="BM56" s="110"/>
      <c r="BN56" s="110"/>
      <c r="BO56" s="110"/>
      <c r="BP56" s="110"/>
      <c r="BQ56" s="110"/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10"/>
      <c r="CW56" s="110"/>
      <c r="CX56" s="110"/>
      <c r="CY56" s="110"/>
      <c r="CZ56" s="110"/>
    </row>
    <row r="57" spans="1:104" s="97" customFormat="1" ht="23.25" customHeight="1" x14ac:dyDescent="0.35">
      <c r="A57" s="160" t="s">
        <v>529</v>
      </c>
      <c r="B57" s="160"/>
      <c r="C57" s="113"/>
      <c r="D57" s="217"/>
      <c r="E57" s="217"/>
      <c r="F57" s="48"/>
      <c r="G57" s="187"/>
      <c r="H57" s="203">
        <v>5000</v>
      </c>
      <c r="I57" s="187" t="s">
        <v>15</v>
      </c>
      <c r="J57" s="385" t="s">
        <v>482</v>
      </c>
      <c r="K57" s="111"/>
      <c r="L57" s="243"/>
      <c r="M57" s="110"/>
      <c r="N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0"/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/>
      <c r="CW57" s="110"/>
      <c r="CX57" s="110"/>
      <c r="CY57" s="110"/>
      <c r="CZ57" s="110"/>
    </row>
    <row r="58" spans="1:104" s="97" customFormat="1" ht="23.25" customHeight="1" x14ac:dyDescent="0.35">
      <c r="A58" s="72" t="s">
        <v>98</v>
      </c>
      <c r="B58" s="72"/>
      <c r="C58" s="65"/>
      <c r="D58" s="50"/>
      <c r="E58" s="50"/>
      <c r="F58" s="33"/>
      <c r="G58" s="52"/>
      <c r="H58" s="110"/>
      <c r="I58" s="52"/>
      <c r="J58" s="375" t="s">
        <v>215</v>
      </c>
      <c r="K58" s="111"/>
      <c r="L58" s="243"/>
      <c r="M58" s="110"/>
      <c r="N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/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10"/>
      <c r="CW58" s="110"/>
      <c r="CX58" s="110"/>
      <c r="CY58" s="110"/>
      <c r="CZ58" s="110"/>
    </row>
    <row r="59" spans="1:104" s="97" customFormat="1" ht="23.25" customHeight="1" x14ac:dyDescent="0.35">
      <c r="A59" s="72" t="s">
        <v>99</v>
      </c>
      <c r="B59" s="72"/>
      <c r="C59" s="65"/>
      <c r="D59" s="50"/>
      <c r="E59" s="50"/>
      <c r="F59" s="33"/>
      <c r="G59" s="52"/>
      <c r="H59" s="31"/>
      <c r="I59" s="52"/>
      <c r="J59" s="375" t="s">
        <v>481</v>
      </c>
      <c r="K59" s="232"/>
      <c r="L59" s="243"/>
      <c r="M59" s="110"/>
      <c r="N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</row>
    <row r="60" spans="1:104" s="97" customFormat="1" ht="23.25" customHeight="1" x14ac:dyDescent="0.35">
      <c r="A60" s="98" t="s">
        <v>100</v>
      </c>
      <c r="B60" s="44"/>
      <c r="C60" s="178"/>
      <c r="D60" s="216"/>
      <c r="E60" s="216"/>
      <c r="F60" s="191"/>
      <c r="G60" s="192"/>
      <c r="H60" s="105"/>
      <c r="I60" s="192"/>
      <c r="J60" s="195"/>
      <c r="K60" s="232"/>
      <c r="L60" s="243"/>
      <c r="M60" s="110"/>
      <c r="N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</row>
    <row r="61" spans="1:104" s="97" customFormat="1" ht="22.5" x14ac:dyDescent="0.45">
      <c r="A61" s="72"/>
      <c r="B61" s="134"/>
      <c r="C61" s="65"/>
      <c r="D61" s="50"/>
      <c r="E61" s="50"/>
      <c r="F61" s="33"/>
      <c r="G61" s="52"/>
      <c r="H61" s="31"/>
      <c r="I61" s="52"/>
      <c r="J61" s="53"/>
      <c r="K61" s="110"/>
      <c r="L61" s="243"/>
      <c r="M61" s="110"/>
      <c r="N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</row>
    <row r="62" spans="1:104" s="97" customFormat="1" x14ac:dyDescent="0.35">
      <c r="A62" s="72" t="s">
        <v>530</v>
      </c>
      <c r="B62" s="37"/>
      <c r="C62" s="30"/>
      <c r="D62" s="50"/>
      <c r="E62" s="50"/>
      <c r="F62" s="33"/>
      <c r="G62" s="52"/>
      <c r="H62" s="65">
        <v>1019200</v>
      </c>
      <c r="I62" s="274" t="s">
        <v>15</v>
      </c>
      <c r="J62" s="37" t="s">
        <v>482</v>
      </c>
      <c r="K62" s="74"/>
      <c r="L62" s="243"/>
      <c r="M62" s="110"/>
      <c r="N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0"/>
      <c r="BQ62" s="110"/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110"/>
      <c r="CW62" s="110"/>
      <c r="CX62" s="110"/>
      <c r="CY62" s="110"/>
      <c r="CZ62" s="110"/>
    </row>
    <row r="63" spans="1:104" s="97" customFormat="1" x14ac:dyDescent="0.35">
      <c r="A63" s="72" t="s">
        <v>531</v>
      </c>
      <c r="B63" s="72"/>
      <c r="C63" s="65"/>
      <c r="D63" s="50"/>
      <c r="E63" s="50"/>
      <c r="F63" s="33"/>
      <c r="G63" s="52"/>
      <c r="H63" s="31"/>
      <c r="I63" s="52"/>
      <c r="J63" s="53" t="s">
        <v>215</v>
      </c>
      <c r="K63" s="74"/>
      <c r="L63" s="243"/>
      <c r="M63" s="110"/>
      <c r="N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/>
      <c r="CW63" s="110"/>
      <c r="CX63" s="110"/>
      <c r="CY63" s="110"/>
      <c r="CZ63" s="110"/>
    </row>
    <row r="64" spans="1:104" s="97" customFormat="1" x14ac:dyDescent="0.35">
      <c r="A64" s="98" t="s">
        <v>532</v>
      </c>
      <c r="B64" s="98"/>
      <c r="C64" s="178"/>
      <c r="D64" s="216"/>
      <c r="E64" s="216"/>
      <c r="F64" s="191"/>
      <c r="G64" s="192"/>
      <c r="H64" s="105"/>
      <c r="I64" s="192"/>
      <c r="J64" s="195" t="s">
        <v>481</v>
      </c>
      <c r="K64" s="110"/>
      <c r="L64" s="243"/>
      <c r="M64" s="110"/>
      <c r="N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</row>
    <row r="65" spans="1:104" s="97" customFormat="1" x14ac:dyDescent="0.35">
      <c r="A65" s="72" t="s">
        <v>533</v>
      </c>
      <c r="B65" s="111"/>
      <c r="C65" s="65"/>
      <c r="D65" s="50"/>
      <c r="E65" s="50"/>
      <c r="F65" s="33"/>
      <c r="G65" s="52"/>
      <c r="H65" s="65">
        <v>62400</v>
      </c>
      <c r="I65" s="52" t="s">
        <v>15</v>
      </c>
      <c r="J65" s="136" t="s">
        <v>483</v>
      </c>
      <c r="K65" s="111"/>
      <c r="L65" s="243"/>
      <c r="M65" s="110"/>
      <c r="N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110"/>
      <c r="CW65" s="110"/>
      <c r="CX65" s="110"/>
      <c r="CY65" s="110"/>
      <c r="CZ65" s="110"/>
    </row>
    <row r="66" spans="1:104" s="97" customFormat="1" x14ac:dyDescent="0.35">
      <c r="A66" s="72" t="s">
        <v>534</v>
      </c>
      <c r="B66" s="111"/>
      <c r="C66" s="65"/>
      <c r="D66" s="50"/>
      <c r="E66" s="50"/>
      <c r="F66" s="33"/>
      <c r="G66" s="52"/>
      <c r="H66" s="31"/>
      <c r="I66" s="52"/>
      <c r="J66" s="375" t="s">
        <v>215</v>
      </c>
      <c r="K66" s="111"/>
      <c r="L66" s="243"/>
      <c r="M66" s="110"/>
      <c r="N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0"/>
      <c r="BW66" s="110"/>
      <c r="BX66" s="110"/>
      <c r="BY66" s="110"/>
      <c r="BZ66" s="110"/>
      <c r="CA66" s="110"/>
      <c r="CB66" s="110"/>
      <c r="CC66" s="110"/>
      <c r="CD66" s="110"/>
      <c r="CE66" s="110"/>
      <c r="CF66" s="110"/>
      <c r="CG66" s="110"/>
      <c r="CH66" s="110"/>
      <c r="CI66" s="110"/>
      <c r="CJ66" s="110"/>
      <c r="CK66" s="110"/>
      <c r="CL66" s="110"/>
      <c r="CM66" s="110"/>
      <c r="CN66" s="110"/>
      <c r="CO66" s="110"/>
      <c r="CP66" s="110"/>
      <c r="CQ66" s="110"/>
      <c r="CR66" s="110"/>
      <c r="CS66" s="110"/>
      <c r="CT66" s="110"/>
      <c r="CU66" s="110"/>
      <c r="CV66" s="110"/>
      <c r="CW66" s="110"/>
      <c r="CX66" s="110"/>
      <c r="CY66" s="110"/>
      <c r="CZ66" s="110"/>
    </row>
    <row r="67" spans="1:104" s="97" customFormat="1" x14ac:dyDescent="0.35">
      <c r="A67" s="72" t="s">
        <v>452</v>
      </c>
      <c r="B67" s="111"/>
      <c r="C67" s="65"/>
      <c r="D67" s="50"/>
      <c r="E67" s="50"/>
      <c r="F67" s="33"/>
      <c r="G67" s="52"/>
      <c r="H67" s="31"/>
      <c r="I67" s="52"/>
      <c r="J67" s="375" t="s">
        <v>479</v>
      </c>
      <c r="K67" s="232"/>
      <c r="L67" s="243"/>
      <c r="M67" s="110"/>
      <c r="N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0"/>
      <c r="BM67" s="110"/>
      <c r="BN67" s="110"/>
      <c r="BO67" s="110"/>
      <c r="BP67" s="110"/>
      <c r="BQ67" s="110"/>
      <c r="BR67" s="110"/>
      <c r="BS67" s="110"/>
      <c r="BT67" s="110"/>
      <c r="BU67" s="110"/>
      <c r="BV67" s="110"/>
      <c r="BW67" s="110"/>
      <c r="BX67" s="110"/>
      <c r="BY67" s="110"/>
      <c r="BZ67" s="110"/>
      <c r="CA67" s="110"/>
      <c r="CB67" s="110"/>
      <c r="CC67" s="110"/>
      <c r="CD67" s="110"/>
      <c r="CE67" s="110"/>
      <c r="CF67" s="110"/>
      <c r="CG67" s="110"/>
      <c r="CH67" s="110"/>
      <c r="CI67" s="110"/>
      <c r="CJ67" s="110"/>
      <c r="CK67" s="110"/>
      <c r="CL67" s="110"/>
      <c r="CM67" s="110"/>
      <c r="CN67" s="110"/>
      <c r="CO67" s="110"/>
      <c r="CP67" s="110"/>
      <c r="CQ67" s="110"/>
      <c r="CR67" s="110"/>
      <c r="CS67" s="110"/>
      <c r="CT67" s="110"/>
      <c r="CU67" s="110"/>
      <c r="CV67" s="110"/>
      <c r="CW67" s="110"/>
      <c r="CX67" s="110"/>
      <c r="CY67" s="110"/>
      <c r="CZ67" s="110"/>
    </row>
    <row r="68" spans="1:104" s="97" customFormat="1" x14ac:dyDescent="0.35">
      <c r="A68" s="160" t="s">
        <v>535</v>
      </c>
      <c r="B68" s="160"/>
      <c r="C68" s="203"/>
      <c r="D68" s="217"/>
      <c r="E68" s="217"/>
      <c r="F68" s="48"/>
      <c r="G68" s="187"/>
      <c r="H68" s="203">
        <v>62400</v>
      </c>
      <c r="I68" s="187" t="s">
        <v>15</v>
      </c>
      <c r="J68" s="49" t="s">
        <v>483</v>
      </c>
      <c r="K68" s="74"/>
      <c r="L68" s="243"/>
      <c r="M68" s="110"/>
      <c r="N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0"/>
      <c r="BX68" s="110"/>
      <c r="BY68" s="110"/>
      <c r="BZ68" s="110"/>
      <c r="CA68" s="110"/>
      <c r="CB68" s="110"/>
      <c r="CC68" s="110"/>
      <c r="CD68" s="110"/>
      <c r="CE68" s="110"/>
      <c r="CF68" s="110"/>
      <c r="CG68" s="110"/>
      <c r="CH68" s="110"/>
      <c r="CI68" s="110"/>
      <c r="CJ68" s="110"/>
      <c r="CK68" s="110"/>
      <c r="CL68" s="110"/>
      <c r="CM68" s="110"/>
      <c r="CN68" s="110"/>
      <c r="CO68" s="110"/>
      <c r="CP68" s="110"/>
      <c r="CQ68" s="110"/>
      <c r="CR68" s="110"/>
      <c r="CS68" s="110"/>
      <c r="CT68" s="110"/>
      <c r="CU68" s="110"/>
      <c r="CV68" s="110"/>
      <c r="CW68" s="110"/>
      <c r="CX68" s="110"/>
      <c r="CY68" s="110"/>
      <c r="CZ68" s="110"/>
    </row>
    <row r="69" spans="1:104" s="97" customFormat="1" x14ac:dyDescent="0.35">
      <c r="A69" s="72" t="s">
        <v>536</v>
      </c>
      <c r="B69" s="72"/>
      <c r="C69" s="65"/>
      <c r="D69" s="50"/>
      <c r="E69" s="50"/>
      <c r="F69" s="33"/>
      <c r="G69" s="52"/>
      <c r="H69" s="31"/>
      <c r="I69" s="52"/>
      <c r="J69" s="53" t="s">
        <v>215</v>
      </c>
      <c r="K69" s="74"/>
      <c r="L69" s="243"/>
      <c r="M69" s="110"/>
      <c r="N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110"/>
      <c r="CW69" s="110"/>
      <c r="CX69" s="110"/>
      <c r="CY69" s="110"/>
      <c r="CZ69" s="110"/>
    </row>
    <row r="70" spans="1:104" s="97" customFormat="1" x14ac:dyDescent="0.35">
      <c r="A70" s="72" t="s">
        <v>101</v>
      </c>
      <c r="B70" s="72"/>
      <c r="C70" s="65"/>
      <c r="D70" s="50"/>
      <c r="E70" s="50"/>
      <c r="F70" s="33"/>
      <c r="G70" s="52"/>
      <c r="H70" s="31"/>
      <c r="I70" s="52"/>
      <c r="J70" s="53" t="s">
        <v>479</v>
      </c>
      <c r="K70" s="110"/>
      <c r="L70" s="243"/>
      <c r="M70" s="110"/>
      <c r="N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</row>
    <row r="71" spans="1:104" s="97" customFormat="1" ht="22.5" x14ac:dyDescent="0.45">
      <c r="A71" s="139"/>
      <c r="B71" s="134"/>
      <c r="C71" s="65"/>
      <c r="D71" s="50"/>
      <c r="E71" s="50"/>
      <c r="F71" s="33"/>
      <c r="G71" s="52"/>
      <c r="H71" s="31"/>
      <c r="I71" s="52"/>
      <c r="J71" s="53"/>
      <c r="K71" s="74"/>
      <c r="L71" s="243"/>
      <c r="M71" s="110"/>
      <c r="N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/>
    </row>
    <row r="72" spans="1:104" s="97" customFormat="1" x14ac:dyDescent="0.35">
      <c r="A72" s="160" t="s">
        <v>537</v>
      </c>
      <c r="B72" s="160"/>
      <c r="C72" s="113"/>
      <c r="D72" s="217"/>
      <c r="E72" s="217"/>
      <c r="F72" s="48"/>
      <c r="G72" s="187"/>
      <c r="H72" s="203">
        <v>2000000</v>
      </c>
      <c r="I72" s="203" t="s">
        <v>15</v>
      </c>
      <c r="J72" s="49" t="s">
        <v>484</v>
      </c>
      <c r="K72" s="75"/>
      <c r="L72" s="243"/>
      <c r="M72" s="110"/>
      <c r="N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110"/>
      <c r="BZ72" s="110"/>
      <c r="CA72" s="110"/>
      <c r="CB72" s="110"/>
      <c r="CC72" s="110"/>
      <c r="CD72" s="110"/>
      <c r="CE72" s="110"/>
      <c r="CF72" s="110"/>
      <c r="CG72" s="110"/>
      <c r="CH72" s="110"/>
      <c r="CI72" s="110"/>
      <c r="CJ72" s="110"/>
      <c r="CK72" s="110"/>
      <c r="CL72" s="110"/>
      <c r="CM72" s="110"/>
      <c r="CN72" s="110"/>
      <c r="CO72" s="110"/>
      <c r="CP72" s="110"/>
      <c r="CQ72" s="110"/>
      <c r="CR72" s="110"/>
      <c r="CS72" s="110"/>
      <c r="CT72" s="110"/>
      <c r="CU72" s="110"/>
      <c r="CV72" s="110"/>
      <c r="CW72" s="110"/>
      <c r="CX72" s="110"/>
      <c r="CY72" s="110"/>
      <c r="CZ72" s="110"/>
    </row>
    <row r="73" spans="1:104" s="97" customFormat="1" x14ac:dyDescent="0.35">
      <c r="A73" s="72" t="s">
        <v>538</v>
      </c>
      <c r="B73" s="72"/>
      <c r="C73" s="65"/>
      <c r="D73" s="50"/>
      <c r="E73" s="50"/>
      <c r="F73" s="33"/>
      <c r="G73" s="52"/>
      <c r="H73" s="31"/>
      <c r="I73" s="52"/>
      <c r="J73" s="53" t="s">
        <v>215</v>
      </c>
      <c r="K73" s="110"/>
      <c r="L73" s="243"/>
      <c r="M73" s="110"/>
      <c r="N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</row>
    <row r="74" spans="1:104" s="97" customFormat="1" x14ac:dyDescent="0.35">
      <c r="A74" s="98" t="s">
        <v>539</v>
      </c>
      <c r="B74" s="98"/>
      <c r="C74" s="178"/>
      <c r="D74" s="216"/>
      <c r="E74" s="216"/>
      <c r="F74" s="191"/>
      <c r="G74" s="192"/>
      <c r="H74" s="105"/>
      <c r="I74" s="192"/>
      <c r="J74" s="195" t="s">
        <v>479</v>
      </c>
      <c r="K74" s="110"/>
      <c r="L74" s="243"/>
      <c r="M74" s="110"/>
      <c r="N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110"/>
      <c r="BZ74" s="110"/>
      <c r="CA74" s="110"/>
      <c r="CB74" s="110"/>
      <c r="CC74" s="110"/>
      <c r="CD74" s="110"/>
      <c r="CE74" s="110"/>
      <c r="CF74" s="110"/>
      <c r="CG74" s="110"/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0"/>
      <c r="CS74" s="110"/>
      <c r="CT74" s="110"/>
      <c r="CU74" s="110"/>
      <c r="CV74" s="110"/>
      <c r="CW74" s="110"/>
      <c r="CX74" s="110"/>
      <c r="CY74" s="110"/>
      <c r="CZ74" s="110"/>
    </row>
    <row r="75" spans="1:104" s="97" customFormat="1" ht="56.25" x14ac:dyDescent="0.35">
      <c r="A75" s="46" t="s">
        <v>205</v>
      </c>
      <c r="B75" s="84" t="s">
        <v>5</v>
      </c>
      <c r="C75" s="84" t="s">
        <v>6</v>
      </c>
      <c r="D75" s="84" t="s">
        <v>7</v>
      </c>
      <c r="E75" s="84" t="s">
        <v>8</v>
      </c>
      <c r="F75" s="84" t="s">
        <v>9</v>
      </c>
      <c r="G75" s="85" t="s">
        <v>10</v>
      </c>
      <c r="H75" s="85" t="s">
        <v>16</v>
      </c>
      <c r="I75" s="85" t="s">
        <v>11</v>
      </c>
      <c r="J75" s="86" t="s">
        <v>188</v>
      </c>
      <c r="K75" s="232"/>
      <c r="L75" s="243">
        <v>4</v>
      </c>
      <c r="M75" s="110"/>
      <c r="N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0"/>
      <c r="BQ75" s="110"/>
      <c r="BR75" s="110"/>
      <c r="BS75" s="110"/>
      <c r="BT75" s="110"/>
      <c r="BU75" s="110"/>
      <c r="BV75" s="110"/>
      <c r="BW75" s="110"/>
      <c r="BX75" s="110"/>
      <c r="BY75" s="110"/>
      <c r="BZ75" s="110"/>
      <c r="CA75" s="110"/>
      <c r="CB75" s="110"/>
      <c r="CC75" s="110"/>
      <c r="CD75" s="110"/>
      <c r="CE75" s="110"/>
      <c r="CF75" s="110"/>
      <c r="CG75" s="110"/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0"/>
      <c r="CS75" s="110"/>
      <c r="CT75" s="110"/>
      <c r="CU75" s="110"/>
      <c r="CV75" s="110"/>
      <c r="CW75" s="110"/>
      <c r="CX75" s="110"/>
      <c r="CY75" s="110"/>
      <c r="CZ75" s="110"/>
    </row>
    <row r="76" spans="1:104" s="97" customFormat="1" x14ac:dyDescent="0.35">
      <c r="A76" s="394" t="s">
        <v>451</v>
      </c>
      <c r="B76" s="113">
        <v>1</v>
      </c>
      <c r="C76" s="157"/>
      <c r="D76" s="217"/>
      <c r="E76" s="217"/>
      <c r="F76" s="48"/>
      <c r="G76" s="187">
        <v>300000</v>
      </c>
      <c r="H76" s="114"/>
      <c r="I76" s="187"/>
      <c r="J76" s="167"/>
      <c r="K76" s="110"/>
      <c r="L76" s="243"/>
      <c r="M76" s="110"/>
      <c r="N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10"/>
      <c r="BS76" s="110"/>
      <c r="BT76" s="110"/>
      <c r="BU76" s="110"/>
      <c r="BV76" s="110"/>
      <c r="BW76" s="110"/>
      <c r="BX76" s="110"/>
      <c r="BY76" s="110"/>
      <c r="BZ76" s="110"/>
      <c r="CA76" s="110"/>
      <c r="CB76" s="110"/>
      <c r="CC76" s="110"/>
      <c r="CD76" s="110"/>
      <c r="CE76" s="110"/>
      <c r="CF76" s="110"/>
      <c r="CG76" s="110"/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0"/>
      <c r="CS76" s="110"/>
      <c r="CT76" s="110"/>
      <c r="CU76" s="110"/>
      <c r="CV76" s="110"/>
      <c r="CW76" s="110"/>
      <c r="CX76" s="110"/>
      <c r="CY76" s="110"/>
      <c r="CZ76" s="110"/>
    </row>
    <row r="77" spans="1:104" s="97" customFormat="1" x14ac:dyDescent="0.35">
      <c r="A77" s="368" t="s">
        <v>480</v>
      </c>
      <c r="B77" s="60"/>
      <c r="C77" s="60"/>
      <c r="D77" s="50"/>
      <c r="E77" s="50"/>
      <c r="F77" s="33"/>
      <c r="G77" s="52"/>
      <c r="H77" s="31"/>
      <c r="I77" s="52"/>
      <c r="J77" s="53"/>
      <c r="K77" s="110"/>
      <c r="L77" s="243"/>
      <c r="M77" s="110"/>
      <c r="N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110"/>
      <c r="BZ77" s="110"/>
      <c r="CA77" s="110"/>
      <c r="CB77" s="110"/>
      <c r="CC77" s="110"/>
      <c r="CD77" s="110"/>
      <c r="CE77" s="110"/>
      <c r="CF77" s="110"/>
      <c r="CG77" s="110"/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0"/>
      <c r="CS77" s="110"/>
      <c r="CT77" s="110"/>
      <c r="CU77" s="110"/>
      <c r="CV77" s="110"/>
      <c r="CW77" s="110"/>
      <c r="CX77" s="110"/>
      <c r="CY77" s="110"/>
      <c r="CZ77" s="110"/>
    </row>
    <row r="78" spans="1:104" s="97" customFormat="1" x14ac:dyDescent="0.35">
      <c r="A78" s="188" t="s">
        <v>540</v>
      </c>
      <c r="B78" s="44"/>
      <c r="C78" s="102"/>
      <c r="D78" s="216"/>
      <c r="E78" s="216"/>
      <c r="F78" s="191"/>
      <c r="G78" s="192"/>
      <c r="H78" s="178">
        <v>62600</v>
      </c>
      <c r="I78" s="192" t="s">
        <v>15</v>
      </c>
      <c r="J78" s="44" t="s">
        <v>485</v>
      </c>
      <c r="K78" s="74"/>
      <c r="L78" s="243"/>
      <c r="M78" s="110"/>
      <c r="N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0"/>
      <c r="BY78" s="110"/>
      <c r="BZ78" s="110"/>
      <c r="CA78" s="110"/>
      <c r="CB78" s="110"/>
      <c r="CC78" s="110"/>
      <c r="CD78" s="110"/>
      <c r="CE78" s="110"/>
      <c r="CF78" s="110"/>
      <c r="CG78" s="110"/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0"/>
      <c r="CS78" s="110"/>
      <c r="CT78" s="110"/>
      <c r="CU78" s="110"/>
      <c r="CV78" s="110"/>
      <c r="CW78" s="110"/>
      <c r="CX78" s="110"/>
      <c r="CY78" s="110"/>
      <c r="CZ78" s="110"/>
    </row>
    <row r="79" spans="1:104" s="97" customFormat="1" x14ac:dyDescent="0.35">
      <c r="A79" s="25" t="s">
        <v>452</v>
      </c>
      <c r="B79" s="111"/>
      <c r="C79" s="65"/>
      <c r="D79" s="50"/>
      <c r="E79" s="50"/>
      <c r="F79" s="33"/>
      <c r="G79" s="52"/>
      <c r="H79" s="31"/>
      <c r="I79" s="52"/>
      <c r="J79" s="53" t="s">
        <v>215</v>
      </c>
      <c r="K79" s="111"/>
      <c r="L79" s="243"/>
      <c r="M79" s="110"/>
      <c r="N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0"/>
      <c r="BY79" s="110"/>
      <c r="BZ79" s="110"/>
      <c r="CA79" s="110"/>
      <c r="CB79" s="110"/>
      <c r="CC79" s="110"/>
      <c r="CD79" s="110"/>
      <c r="CE79" s="110"/>
      <c r="CF79" s="110"/>
      <c r="CG79" s="110"/>
      <c r="CH79" s="110"/>
      <c r="CI79" s="110"/>
      <c r="CJ79" s="110"/>
      <c r="CK79" s="110"/>
      <c r="CL79" s="110"/>
      <c r="CM79" s="110"/>
      <c r="CN79" s="110"/>
      <c r="CO79" s="110"/>
      <c r="CP79" s="110"/>
      <c r="CQ79" s="110"/>
      <c r="CR79" s="110"/>
      <c r="CS79" s="110"/>
      <c r="CT79" s="110"/>
      <c r="CU79" s="110"/>
      <c r="CV79" s="110"/>
      <c r="CW79" s="110"/>
      <c r="CX79" s="110"/>
      <c r="CY79" s="110"/>
      <c r="CZ79" s="110"/>
    </row>
    <row r="80" spans="1:104" s="97" customFormat="1" x14ac:dyDescent="0.35">
      <c r="A80" s="25"/>
      <c r="B80" s="111"/>
      <c r="C80" s="65"/>
      <c r="D80" s="50"/>
      <c r="E80" s="50"/>
      <c r="F80" s="33"/>
      <c r="G80" s="52"/>
      <c r="H80" s="31"/>
      <c r="I80" s="52"/>
      <c r="J80" s="195" t="s">
        <v>486</v>
      </c>
      <c r="K80" s="111"/>
      <c r="L80" s="243"/>
      <c r="M80" s="110"/>
      <c r="N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  <c r="BR80" s="110"/>
      <c r="BS80" s="110"/>
      <c r="BT80" s="110"/>
      <c r="BU80" s="110"/>
      <c r="BV80" s="110"/>
      <c r="BW80" s="110"/>
      <c r="BX80" s="110"/>
      <c r="BY80" s="110"/>
      <c r="BZ80" s="110"/>
      <c r="CA80" s="110"/>
      <c r="CB80" s="110"/>
      <c r="CC80" s="110"/>
      <c r="CD80" s="110"/>
      <c r="CE80" s="110"/>
      <c r="CF80" s="110"/>
      <c r="CG80" s="110"/>
      <c r="CH80" s="110"/>
      <c r="CI80" s="110"/>
      <c r="CJ80" s="110"/>
      <c r="CK80" s="110"/>
      <c r="CL80" s="110"/>
      <c r="CM80" s="110"/>
      <c r="CN80" s="110"/>
      <c r="CO80" s="110"/>
      <c r="CP80" s="110"/>
      <c r="CQ80" s="110"/>
      <c r="CR80" s="110"/>
      <c r="CS80" s="110"/>
      <c r="CT80" s="110"/>
      <c r="CU80" s="110"/>
      <c r="CV80" s="110"/>
      <c r="CW80" s="110"/>
      <c r="CX80" s="110"/>
      <c r="CY80" s="110"/>
      <c r="CZ80" s="110"/>
    </row>
    <row r="81" spans="1:104" s="97" customFormat="1" ht="23.25" customHeight="1" x14ac:dyDescent="0.35">
      <c r="A81" s="128" t="s">
        <v>453</v>
      </c>
      <c r="B81" s="46">
        <v>2</v>
      </c>
      <c r="C81" s="46">
        <v>1</v>
      </c>
      <c r="D81" s="46">
        <v>0</v>
      </c>
      <c r="E81" s="46">
        <v>0</v>
      </c>
      <c r="F81" s="46">
        <v>0</v>
      </c>
      <c r="G81" s="295">
        <v>5400000</v>
      </c>
      <c r="H81" s="533">
        <v>3926700</v>
      </c>
      <c r="I81" s="535">
        <v>1156000</v>
      </c>
      <c r="J81" s="130"/>
      <c r="K81" s="232"/>
      <c r="L81" s="243"/>
      <c r="M81" s="110"/>
      <c r="N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0"/>
      <c r="CD81" s="110"/>
      <c r="CE81" s="110"/>
      <c r="CF81" s="110"/>
      <c r="CG81" s="110"/>
      <c r="CH81" s="110"/>
      <c r="CI81" s="110"/>
      <c r="CJ81" s="110"/>
      <c r="CK81" s="110"/>
      <c r="CL81" s="110"/>
      <c r="CM81" s="110"/>
      <c r="CN81" s="110"/>
      <c r="CO81" s="110"/>
      <c r="CP81" s="110"/>
      <c r="CQ81" s="110"/>
      <c r="CR81" s="110"/>
      <c r="CS81" s="110"/>
      <c r="CT81" s="110"/>
      <c r="CU81" s="110"/>
      <c r="CV81" s="110"/>
      <c r="CW81" s="110"/>
      <c r="CX81" s="110"/>
      <c r="CY81" s="110"/>
      <c r="CZ81" s="110"/>
    </row>
    <row r="82" spans="1:104" s="97" customFormat="1" ht="23.25" customHeight="1" x14ac:dyDescent="0.35">
      <c r="A82" s="47" t="s">
        <v>456</v>
      </c>
      <c r="B82" s="160"/>
      <c r="C82" s="49"/>
      <c r="D82" s="217"/>
      <c r="E82" s="217"/>
      <c r="F82" s="48"/>
      <c r="G82" s="187"/>
      <c r="H82" s="114"/>
      <c r="I82" s="187"/>
      <c r="J82" s="49"/>
      <c r="K82" s="232"/>
      <c r="L82" s="243"/>
      <c r="M82" s="110"/>
      <c r="N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0"/>
      <c r="BQ82" s="110"/>
      <c r="BR82" s="110"/>
      <c r="BS82" s="110"/>
      <c r="BT82" s="110"/>
      <c r="BU82" s="110"/>
      <c r="BV82" s="110"/>
      <c r="BW82" s="110"/>
      <c r="BX82" s="110"/>
      <c r="BY82" s="110"/>
      <c r="BZ82" s="110"/>
      <c r="CA82" s="110"/>
      <c r="CB82" s="110"/>
      <c r="CC82" s="110"/>
      <c r="CD82" s="110"/>
      <c r="CE82" s="110"/>
      <c r="CF82" s="110"/>
      <c r="CG82" s="110"/>
      <c r="CH82" s="110"/>
      <c r="CI82" s="110"/>
      <c r="CJ82" s="110"/>
      <c r="CK82" s="110"/>
      <c r="CL82" s="110"/>
      <c r="CM82" s="110"/>
      <c r="CN82" s="110"/>
      <c r="CO82" s="110"/>
      <c r="CP82" s="110"/>
      <c r="CQ82" s="110"/>
      <c r="CR82" s="110"/>
      <c r="CS82" s="110"/>
      <c r="CT82" s="110"/>
      <c r="CU82" s="110"/>
      <c r="CV82" s="110"/>
      <c r="CW82" s="110"/>
      <c r="CX82" s="110"/>
      <c r="CY82" s="110"/>
      <c r="CZ82" s="110"/>
    </row>
    <row r="83" spans="1:104" s="364" customFormat="1" ht="23.25" customHeight="1" x14ac:dyDescent="0.35">
      <c r="A83" s="340" t="s">
        <v>457</v>
      </c>
      <c r="B83" s="354"/>
      <c r="C83" s="355"/>
      <c r="D83" s="356"/>
      <c r="E83" s="356"/>
      <c r="F83" s="357"/>
      <c r="G83" s="358">
        <v>200000</v>
      </c>
      <c r="H83" s="359"/>
      <c r="I83" s="358"/>
      <c r="J83" s="360"/>
      <c r="K83" s="361"/>
      <c r="L83" s="362"/>
      <c r="M83" s="363"/>
      <c r="N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3"/>
      <c r="AC83" s="363"/>
      <c r="AD83" s="363"/>
      <c r="AE83" s="363"/>
      <c r="AF83" s="363"/>
      <c r="AG83" s="363"/>
      <c r="AH83" s="363"/>
      <c r="AI83" s="363"/>
      <c r="AJ83" s="363"/>
      <c r="AK83" s="363"/>
      <c r="AL83" s="363"/>
      <c r="AM83" s="363"/>
      <c r="AN83" s="363"/>
      <c r="AO83" s="363"/>
      <c r="AP83" s="363"/>
      <c r="AQ83" s="363"/>
      <c r="AR83" s="363"/>
      <c r="AS83" s="363"/>
      <c r="AT83" s="363"/>
      <c r="AU83" s="363"/>
      <c r="AV83" s="363"/>
      <c r="AW83" s="363"/>
      <c r="AX83" s="363"/>
      <c r="AY83" s="363"/>
      <c r="AZ83" s="363"/>
      <c r="BA83" s="363"/>
      <c r="BB83" s="363"/>
      <c r="BC83" s="363"/>
      <c r="BD83" s="363"/>
      <c r="BE83" s="363"/>
      <c r="BF83" s="363"/>
      <c r="BG83" s="363"/>
      <c r="BH83" s="363"/>
      <c r="BI83" s="363"/>
      <c r="BJ83" s="363"/>
      <c r="BK83" s="363"/>
      <c r="BL83" s="363"/>
      <c r="BM83" s="363"/>
      <c r="BN83" s="363"/>
      <c r="BO83" s="363"/>
      <c r="BP83" s="363"/>
      <c r="BQ83" s="363"/>
      <c r="BR83" s="363"/>
      <c r="BS83" s="363"/>
      <c r="BT83" s="363"/>
      <c r="BU83" s="363"/>
      <c r="BV83" s="363"/>
      <c r="BW83" s="363"/>
      <c r="BX83" s="363"/>
      <c r="BY83" s="363"/>
      <c r="BZ83" s="363"/>
      <c r="CA83" s="363"/>
      <c r="CB83" s="363"/>
      <c r="CC83" s="363"/>
      <c r="CD83" s="363"/>
      <c r="CE83" s="363"/>
      <c r="CF83" s="363"/>
      <c r="CG83" s="363"/>
      <c r="CH83" s="363"/>
      <c r="CI83" s="363"/>
      <c r="CJ83" s="363"/>
      <c r="CK83" s="363"/>
      <c r="CL83" s="363"/>
      <c r="CM83" s="363"/>
      <c r="CN83" s="363"/>
      <c r="CO83" s="363"/>
      <c r="CP83" s="363"/>
      <c r="CQ83" s="363"/>
      <c r="CR83" s="363"/>
      <c r="CS83" s="363"/>
      <c r="CT83" s="363"/>
      <c r="CU83" s="363"/>
      <c r="CV83" s="363"/>
      <c r="CW83" s="363"/>
      <c r="CX83" s="363"/>
      <c r="CY83" s="363"/>
      <c r="CZ83" s="363"/>
    </row>
    <row r="84" spans="1:104" s="97" customFormat="1" ht="23.25" customHeight="1" x14ac:dyDescent="0.35">
      <c r="A84" s="72" t="s">
        <v>454</v>
      </c>
      <c r="B84" s="72"/>
      <c r="C84" s="30"/>
      <c r="D84" s="50"/>
      <c r="E84" s="50"/>
      <c r="F84" s="33"/>
      <c r="G84" s="52"/>
      <c r="H84" s="87">
        <v>30000</v>
      </c>
      <c r="I84" s="52" t="s">
        <v>15</v>
      </c>
      <c r="J84" s="37" t="s">
        <v>487</v>
      </c>
      <c r="K84" s="91"/>
      <c r="L84" s="243"/>
      <c r="M84" s="110"/>
      <c r="N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0"/>
      <c r="BZ84" s="110"/>
      <c r="CA84" s="110"/>
      <c r="CB84" s="110"/>
      <c r="CC84" s="110"/>
      <c r="CD84" s="110"/>
      <c r="CE84" s="110"/>
      <c r="CF84" s="110"/>
      <c r="CG84" s="110"/>
      <c r="CH84" s="110"/>
      <c r="CI84" s="110"/>
      <c r="CJ84" s="110"/>
      <c r="CK84" s="110"/>
      <c r="CL84" s="110"/>
      <c r="CM84" s="110"/>
      <c r="CN84" s="110"/>
      <c r="CO84" s="110"/>
      <c r="CP84" s="110"/>
      <c r="CQ84" s="110"/>
      <c r="CR84" s="110"/>
      <c r="CS84" s="110"/>
      <c r="CT84" s="110"/>
      <c r="CU84" s="110"/>
      <c r="CV84" s="110"/>
      <c r="CW84" s="110"/>
      <c r="CX84" s="110"/>
      <c r="CY84" s="110"/>
      <c r="CZ84" s="110"/>
    </row>
    <row r="85" spans="1:104" s="97" customFormat="1" ht="23.25" customHeight="1" x14ac:dyDescent="0.35">
      <c r="A85" s="37" t="s">
        <v>102</v>
      </c>
      <c r="B85" s="72"/>
      <c r="C85" s="37"/>
      <c r="D85" s="50"/>
      <c r="E85" s="50"/>
      <c r="F85" s="33"/>
      <c r="G85" s="52"/>
      <c r="H85" s="31"/>
      <c r="I85" s="52"/>
      <c r="J85" s="53" t="s">
        <v>215</v>
      </c>
      <c r="K85" s="91"/>
      <c r="L85" s="243"/>
      <c r="M85" s="110"/>
      <c r="N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  <c r="BK85" s="110"/>
      <c r="BL85" s="110"/>
      <c r="BM85" s="110"/>
      <c r="BN85" s="110"/>
      <c r="BO85" s="110"/>
      <c r="BP85" s="110"/>
      <c r="BQ85" s="110"/>
      <c r="BR85" s="110"/>
      <c r="BS85" s="110"/>
      <c r="BT85" s="110"/>
      <c r="BU85" s="110"/>
      <c r="BV85" s="110"/>
      <c r="BW85" s="110"/>
      <c r="BX85" s="110"/>
      <c r="BY85" s="110"/>
      <c r="BZ85" s="110"/>
      <c r="CA85" s="110"/>
      <c r="CB85" s="110"/>
      <c r="CC85" s="110"/>
      <c r="CD85" s="110"/>
      <c r="CE85" s="110"/>
      <c r="CF85" s="110"/>
      <c r="CG85" s="110"/>
      <c r="CH85" s="110"/>
      <c r="CI85" s="110"/>
      <c r="CJ85" s="110"/>
      <c r="CK85" s="110"/>
      <c r="CL85" s="110"/>
      <c r="CM85" s="110"/>
      <c r="CN85" s="110"/>
      <c r="CO85" s="110"/>
      <c r="CP85" s="110"/>
      <c r="CQ85" s="110"/>
      <c r="CR85" s="110"/>
      <c r="CS85" s="110"/>
      <c r="CT85" s="110"/>
      <c r="CU85" s="110"/>
      <c r="CV85" s="110"/>
      <c r="CW85" s="110"/>
      <c r="CX85" s="110"/>
      <c r="CY85" s="110"/>
      <c r="CZ85" s="110"/>
    </row>
    <row r="86" spans="1:104" s="110" customFormat="1" ht="23.25" customHeight="1" x14ac:dyDescent="0.35">
      <c r="A86" s="44"/>
      <c r="B86" s="44"/>
      <c r="C86" s="44"/>
      <c r="D86" s="216"/>
      <c r="E86" s="216"/>
      <c r="F86" s="191"/>
      <c r="G86" s="192"/>
      <c r="H86" s="105"/>
      <c r="I86" s="192"/>
      <c r="J86" s="195" t="s">
        <v>488</v>
      </c>
      <c r="L86" s="243"/>
    </row>
    <row r="87" spans="1:104" s="97" customFormat="1" x14ac:dyDescent="0.35">
      <c r="A87" s="160" t="s">
        <v>541</v>
      </c>
      <c r="B87" s="160"/>
      <c r="C87" s="366"/>
      <c r="D87" s="217"/>
      <c r="E87" s="217"/>
      <c r="F87" s="48"/>
      <c r="G87" s="187"/>
      <c r="H87" s="247">
        <v>65000</v>
      </c>
      <c r="I87" s="187" t="s">
        <v>15</v>
      </c>
      <c r="J87" s="49" t="s">
        <v>487</v>
      </c>
      <c r="K87" s="91"/>
      <c r="L87" s="243"/>
      <c r="M87" s="110"/>
      <c r="N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0"/>
      <c r="BY87" s="110"/>
      <c r="BZ87" s="110"/>
      <c r="CA87" s="110"/>
      <c r="CB87" s="110"/>
      <c r="CC87" s="110"/>
      <c r="CD87" s="110"/>
      <c r="CE87" s="110"/>
      <c r="CF87" s="110"/>
      <c r="CG87" s="110"/>
      <c r="CH87" s="110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110"/>
      <c r="CU87" s="110"/>
      <c r="CV87" s="110"/>
      <c r="CW87" s="110"/>
      <c r="CX87" s="110"/>
      <c r="CY87" s="110"/>
      <c r="CZ87" s="110"/>
    </row>
    <row r="88" spans="1:104" s="97" customFormat="1" x14ac:dyDescent="0.35">
      <c r="A88" s="37" t="s">
        <v>103</v>
      </c>
      <c r="B88" s="72"/>
      <c r="C88" s="37"/>
      <c r="D88" s="50"/>
      <c r="E88" s="50"/>
      <c r="F88" s="33"/>
      <c r="G88" s="52"/>
      <c r="H88" s="31"/>
      <c r="I88" s="52"/>
      <c r="J88" s="53" t="s">
        <v>215</v>
      </c>
      <c r="K88" s="91"/>
      <c r="L88" s="243"/>
      <c r="M88" s="110"/>
      <c r="N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110"/>
      <c r="BZ88" s="110"/>
      <c r="CA88" s="110"/>
      <c r="CB88" s="110"/>
      <c r="CC88" s="110"/>
      <c r="CD88" s="110"/>
      <c r="CE88" s="110"/>
      <c r="CF88" s="110"/>
      <c r="CG88" s="110"/>
      <c r="CH88" s="110"/>
      <c r="CI88" s="110"/>
      <c r="CJ88" s="110"/>
      <c r="CK88" s="110"/>
      <c r="CL88" s="110"/>
      <c r="CM88" s="110"/>
      <c r="CN88" s="110"/>
      <c r="CO88" s="110"/>
      <c r="CP88" s="110"/>
      <c r="CQ88" s="110"/>
      <c r="CR88" s="110"/>
      <c r="CS88" s="110"/>
      <c r="CT88" s="110"/>
      <c r="CU88" s="110"/>
      <c r="CV88" s="110"/>
      <c r="CW88" s="110"/>
      <c r="CX88" s="110"/>
      <c r="CY88" s="110"/>
      <c r="CZ88" s="110"/>
    </row>
    <row r="89" spans="1:104" s="97" customFormat="1" x14ac:dyDescent="0.35">
      <c r="A89" s="44"/>
      <c r="B89" s="98"/>
      <c r="C89" s="44"/>
      <c r="D89" s="216"/>
      <c r="E89" s="216"/>
      <c r="F89" s="191"/>
      <c r="G89" s="192"/>
      <c r="H89" s="105"/>
      <c r="I89" s="192"/>
      <c r="J89" s="195" t="s">
        <v>488</v>
      </c>
      <c r="K89" s="232"/>
      <c r="L89" s="243"/>
      <c r="M89" s="110"/>
      <c r="N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0"/>
      <c r="BY89" s="110"/>
      <c r="BZ89" s="110"/>
      <c r="CA89" s="110"/>
      <c r="CB89" s="110"/>
      <c r="CC89" s="110"/>
      <c r="CD89" s="110"/>
      <c r="CE89" s="110"/>
      <c r="CF89" s="110"/>
      <c r="CG89" s="110"/>
      <c r="CH89" s="110"/>
      <c r="CI89" s="110"/>
      <c r="CJ89" s="110"/>
      <c r="CK89" s="110"/>
      <c r="CL89" s="110"/>
      <c r="CM89" s="110"/>
      <c r="CN89" s="110"/>
      <c r="CO89" s="110"/>
      <c r="CP89" s="110"/>
      <c r="CQ89" s="110"/>
      <c r="CR89" s="110"/>
      <c r="CS89" s="110"/>
      <c r="CT89" s="110"/>
      <c r="CU89" s="110"/>
      <c r="CV89" s="110"/>
      <c r="CW89" s="110"/>
      <c r="CX89" s="110"/>
      <c r="CY89" s="110"/>
      <c r="CZ89" s="110"/>
    </row>
    <row r="90" spans="1:104" s="97" customFormat="1" x14ac:dyDescent="0.35">
      <c r="A90" s="160" t="s">
        <v>542</v>
      </c>
      <c r="B90" s="160"/>
      <c r="C90" s="113"/>
      <c r="D90" s="217"/>
      <c r="E90" s="217"/>
      <c r="F90" s="48"/>
      <c r="G90" s="187"/>
      <c r="H90" s="387">
        <v>3000</v>
      </c>
      <c r="I90" s="187" t="s">
        <v>15</v>
      </c>
      <c r="J90" s="49" t="s">
        <v>487</v>
      </c>
      <c r="K90" s="111"/>
      <c r="L90" s="243"/>
      <c r="M90" s="110"/>
      <c r="N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0"/>
      <c r="BY90" s="110"/>
      <c r="BZ90" s="110"/>
      <c r="CA90" s="110"/>
      <c r="CB90" s="110"/>
      <c r="CC90" s="110"/>
      <c r="CD90" s="110"/>
      <c r="CE90" s="110"/>
      <c r="CF90" s="110"/>
      <c r="CG90" s="110"/>
      <c r="CH90" s="110"/>
      <c r="CI90" s="110"/>
      <c r="CJ90" s="110"/>
      <c r="CK90" s="110"/>
      <c r="CL90" s="110"/>
      <c r="CM90" s="110"/>
      <c r="CN90" s="110"/>
      <c r="CO90" s="110"/>
      <c r="CP90" s="110"/>
      <c r="CQ90" s="110"/>
      <c r="CR90" s="110"/>
      <c r="CS90" s="110"/>
      <c r="CT90" s="110"/>
      <c r="CU90" s="110"/>
      <c r="CV90" s="110"/>
      <c r="CW90" s="110"/>
      <c r="CX90" s="110"/>
      <c r="CY90" s="110"/>
      <c r="CZ90" s="110"/>
    </row>
    <row r="91" spans="1:104" s="97" customFormat="1" x14ac:dyDescent="0.35">
      <c r="A91" s="37"/>
      <c r="B91" s="72"/>
      <c r="C91" s="37"/>
      <c r="D91" s="50"/>
      <c r="E91" s="50"/>
      <c r="F91" s="33"/>
      <c r="G91" s="52"/>
      <c r="H91" s="31"/>
      <c r="I91" s="52"/>
      <c r="J91" s="53" t="s">
        <v>215</v>
      </c>
      <c r="K91" s="111"/>
      <c r="L91" s="243"/>
      <c r="M91" s="110"/>
      <c r="N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P91" s="110"/>
      <c r="BQ91" s="110"/>
      <c r="BR91" s="110"/>
      <c r="BS91" s="110"/>
      <c r="BT91" s="110"/>
      <c r="BU91" s="110"/>
      <c r="BV91" s="110"/>
      <c r="BW91" s="110"/>
      <c r="BX91" s="110"/>
      <c r="BY91" s="110"/>
      <c r="BZ91" s="110"/>
      <c r="CA91" s="110"/>
      <c r="CB91" s="110"/>
      <c r="CC91" s="110"/>
      <c r="CD91" s="110"/>
      <c r="CE91" s="110"/>
      <c r="CF91" s="110"/>
      <c r="CG91" s="110"/>
      <c r="CH91" s="110"/>
      <c r="CI91" s="110"/>
      <c r="CJ91" s="110"/>
      <c r="CK91" s="110"/>
      <c r="CL91" s="110"/>
      <c r="CM91" s="110"/>
      <c r="CN91" s="110"/>
      <c r="CO91" s="110"/>
      <c r="CP91" s="110"/>
      <c r="CQ91" s="110"/>
      <c r="CR91" s="110"/>
      <c r="CS91" s="110"/>
      <c r="CT91" s="110"/>
      <c r="CU91" s="110"/>
      <c r="CV91" s="110"/>
      <c r="CW91" s="110"/>
      <c r="CX91" s="110"/>
      <c r="CY91" s="110"/>
      <c r="CZ91" s="110"/>
    </row>
    <row r="92" spans="1:104" s="97" customFormat="1" x14ac:dyDescent="0.35">
      <c r="A92" s="44"/>
      <c r="B92" s="98"/>
      <c r="C92" s="44"/>
      <c r="D92" s="216"/>
      <c r="E92" s="216"/>
      <c r="F92" s="191"/>
      <c r="G92" s="192"/>
      <c r="H92" s="105"/>
      <c r="I92" s="192"/>
      <c r="J92" s="195" t="s">
        <v>488</v>
      </c>
      <c r="K92" s="110"/>
      <c r="L92" s="243"/>
      <c r="M92" s="110"/>
      <c r="N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0"/>
      <c r="BU92" s="110"/>
      <c r="BV92" s="110"/>
      <c r="BW92" s="110"/>
      <c r="BX92" s="110"/>
      <c r="BY92" s="110"/>
      <c r="BZ92" s="110"/>
      <c r="CA92" s="110"/>
      <c r="CB92" s="110"/>
      <c r="CC92" s="110"/>
      <c r="CD92" s="110"/>
      <c r="CE92" s="110"/>
      <c r="CF92" s="110"/>
      <c r="CG92" s="110"/>
      <c r="CH92" s="110"/>
      <c r="CI92" s="110"/>
      <c r="CJ92" s="110"/>
      <c r="CK92" s="110"/>
      <c r="CL92" s="110"/>
      <c r="CM92" s="110"/>
      <c r="CN92" s="110"/>
      <c r="CO92" s="110"/>
      <c r="CP92" s="110"/>
      <c r="CQ92" s="110"/>
      <c r="CR92" s="110"/>
      <c r="CS92" s="110"/>
      <c r="CT92" s="110"/>
      <c r="CU92" s="110"/>
      <c r="CV92" s="110"/>
      <c r="CW92" s="110"/>
      <c r="CX92" s="110"/>
      <c r="CY92" s="110"/>
      <c r="CZ92" s="110"/>
    </row>
    <row r="93" spans="1:104" s="110" customFormat="1" x14ac:dyDescent="0.35">
      <c r="A93" s="75"/>
      <c r="B93" s="74"/>
      <c r="C93" s="75"/>
      <c r="D93" s="220"/>
      <c r="E93" s="220"/>
      <c r="F93" s="179"/>
      <c r="G93" s="180"/>
      <c r="H93" s="107"/>
      <c r="I93" s="180"/>
      <c r="J93" s="80"/>
      <c r="L93" s="243"/>
    </row>
    <row r="94" spans="1:104" s="97" customFormat="1" ht="56.25" x14ac:dyDescent="0.35">
      <c r="A94" s="46" t="s">
        <v>205</v>
      </c>
      <c r="B94" s="84" t="s">
        <v>5</v>
      </c>
      <c r="C94" s="84" t="s">
        <v>6</v>
      </c>
      <c r="D94" s="84" t="s">
        <v>7</v>
      </c>
      <c r="E94" s="84" t="s">
        <v>8</v>
      </c>
      <c r="F94" s="84" t="s">
        <v>9</v>
      </c>
      <c r="G94" s="85" t="s">
        <v>10</v>
      </c>
      <c r="H94" s="85" t="s">
        <v>16</v>
      </c>
      <c r="I94" s="85" t="s">
        <v>11</v>
      </c>
      <c r="J94" s="86" t="s">
        <v>188</v>
      </c>
      <c r="K94" s="232"/>
      <c r="L94" s="243">
        <v>4</v>
      </c>
      <c r="M94" s="110"/>
      <c r="N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0"/>
      <c r="BY94" s="110"/>
      <c r="BZ94" s="110"/>
      <c r="CA94" s="110"/>
      <c r="CB94" s="110"/>
      <c r="CC94" s="110"/>
      <c r="CD94" s="110"/>
      <c r="CE94" s="110"/>
      <c r="CF94" s="110"/>
      <c r="CG94" s="110"/>
      <c r="CH94" s="110"/>
      <c r="CI94" s="110"/>
      <c r="CJ94" s="110"/>
      <c r="CK94" s="110"/>
      <c r="CL94" s="110"/>
      <c r="CM94" s="110"/>
      <c r="CN94" s="110"/>
      <c r="CO94" s="110"/>
      <c r="CP94" s="110"/>
      <c r="CQ94" s="110"/>
      <c r="CR94" s="110"/>
      <c r="CS94" s="110"/>
      <c r="CT94" s="110"/>
      <c r="CU94" s="110"/>
      <c r="CV94" s="110"/>
      <c r="CW94" s="110"/>
      <c r="CX94" s="110"/>
      <c r="CY94" s="110"/>
      <c r="CZ94" s="110"/>
    </row>
    <row r="95" spans="1:104" s="97" customFormat="1" x14ac:dyDescent="0.35">
      <c r="A95" s="135" t="s">
        <v>543</v>
      </c>
      <c r="B95" s="72"/>
      <c r="C95" s="30"/>
      <c r="D95" s="50"/>
      <c r="E95" s="50"/>
      <c r="F95" s="33"/>
      <c r="G95" s="52"/>
      <c r="H95" s="365">
        <v>5000</v>
      </c>
      <c r="I95" s="52" t="s">
        <v>15</v>
      </c>
      <c r="J95" s="37" t="s">
        <v>487</v>
      </c>
      <c r="K95" s="111"/>
      <c r="L95" s="243"/>
      <c r="M95" s="110"/>
      <c r="N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0"/>
      <c r="BU95" s="110"/>
      <c r="BV95" s="110"/>
      <c r="BW95" s="110"/>
      <c r="BX95" s="110"/>
      <c r="BY95" s="110"/>
      <c r="BZ95" s="110"/>
      <c r="CA95" s="110"/>
      <c r="CB95" s="110"/>
      <c r="CC95" s="110"/>
      <c r="CD95" s="110"/>
      <c r="CE95" s="110"/>
      <c r="CF95" s="110"/>
      <c r="CG95" s="110"/>
      <c r="CH95" s="110"/>
      <c r="CI95" s="110"/>
      <c r="CJ95" s="110"/>
      <c r="CK95" s="110"/>
      <c r="CL95" s="110"/>
      <c r="CM95" s="110"/>
      <c r="CN95" s="110"/>
      <c r="CO95" s="110"/>
      <c r="CP95" s="110"/>
      <c r="CQ95" s="110"/>
      <c r="CR95" s="110"/>
      <c r="CS95" s="110"/>
      <c r="CT95" s="110"/>
      <c r="CU95" s="110"/>
      <c r="CV95" s="110"/>
      <c r="CW95" s="110"/>
      <c r="CX95" s="110"/>
      <c r="CY95" s="110"/>
      <c r="CZ95" s="110"/>
    </row>
    <row r="96" spans="1:104" s="97" customFormat="1" x14ac:dyDescent="0.35">
      <c r="A96" s="135" t="s">
        <v>104</v>
      </c>
      <c r="B96" s="30"/>
      <c r="C96" s="108"/>
      <c r="D96" s="50"/>
      <c r="E96" s="50"/>
      <c r="F96" s="33"/>
      <c r="G96" s="52"/>
      <c r="H96" s="31"/>
      <c r="I96" s="52"/>
      <c r="J96" s="53" t="s">
        <v>215</v>
      </c>
      <c r="K96" s="91"/>
      <c r="L96" s="243"/>
      <c r="M96" s="110"/>
      <c r="N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  <c r="BR96" s="110"/>
      <c r="BS96" s="110"/>
      <c r="BT96" s="110"/>
      <c r="BU96" s="110"/>
      <c r="BV96" s="110"/>
      <c r="BW96" s="110"/>
      <c r="BX96" s="110"/>
      <c r="BY96" s="110"/>
      <c r="BZ96" s="110"/>
      <c r="CA96" s="110"/>
      <c r="CB96" s="110"/>
      <c r="CC96" s="110"/>
      <c r="CD96" s="110"/>
      <c r="CE96" s="110"/>
      <c r="CF96" s="110"/>
      <c r="CG96" s="110"/>
      <c r="CH96" s="110"/>
      <c r="CI96" s="110"/>
      <c r="CJ96" s="110"/>
      <c r="CK96" s="110"/>
      <c r="CL96" s="110"/>
      <c r="CM96" s="110"/>
      <c r="CN96" s="110"/>
      <c r="CO96" s="110"/>
      <c r="CP96" s="110"/>
      <c r="CQ96" s="110"/>
      <c r="CR96" s="110"/>
      <c r="CS96" s="110"/>
      <c r="CT96" s="110"/>
      <c r="CU96" s="110"/>
      <c r="CV96" s="110"/>
      <c r="CW96" s="110"/>
      <c r="CX96" s="110"/>
      <c r="CY96" s="110"/>
      <c r="CZ96" s="110"/>
    </row>
    <row r="97" spans="1:104" s="97" customFormat="1" x14ac:dyDescent="0.35">
      <c r="A97" s="133"/>
      <c r="B97" s="72"/>
      <c r="C97" s="124"/>
      <c r="D97" s="50"/>
      <c r="E97" s="50"/>
      <c r="F97" s="33"/>
      <c r="G97" s="52"/>
      <c r="H97" s="31"/>
      <c r="I97" s="52"/>
      <c r="J97" s="53" t="s">
        <v>488</v>
      </c>
      <c r="K97" s="110"/>
      <c r="L97" s="243"/>
      <c r="M97" s="110"/>
      <c r="N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110"/>
      <c r="AU97" s="110"/>
      <c r="AV97" s="110"/>
      <c r="AW97" s="110"/>
      <c r="AX97" s="110"/>
      <c r="AY97" s="110"/>
      <c r="AZ97" s="110"/>
      <c r="BA97" s="110"/>
      <c r="BB97" s="110"/>
      <c r="BC97" s="110"/>
      <c r="BD97" s="110"/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10"/>
      <c r="BS97" s="110"/>
      <c r="BT97" s="110"/>
      <c r="BU97" s="110"/>
      <c r="BV97" s="110"/>
      <c r="BW97" s="110"/>
      <c r="BX97" s="110"/>
      <c r="BY97" s="110"/>
      <c r="BZ97" s="110"/>
      <c r="CA97" s="110"/>
      <c r="CB97" s="110"/>
      <c r="CC97" s="110"/>
      <c r="CD97" s="110"/>
      <c r="CE97" s="110"/>
      <c r="CF97" s="110"/>
      <c r="CG97" s="110"/>
      <c r="CH97" s="110"/>
      <c r="CI97" s="110"/>
      <c r="CJ97" s="110"/>
      <c r="CK97" s="110"/>
      <c r="CL97" s="110"/>
      <c r="CM97" s="110"/>
      <c r="CN97" s="110"/>
      <c r="CO97" s="110"/>
      <c r="CP97" s="110"/>
      <c r="CQ97" s="110"/>
      <c r="CR97" s="110"/>
      <c r="CS97" s="110"/>
      <c r="CT97" s="110"/>
      <c r="CU97" s="110"/>
      <c r="CV97" s="110"/>
      <c r="CW97" s="110"/>
      <c r="CX97" s="110"/>
      <c r="CY97" s="110"/>
      <c r="CZ97" s="110"/>
    </row>
    <row r="98" spans="1:104" s="97" customFormat="1" x14ac:dyDescent="0.35">
      <c r="A98" s="388" t="s">
        <v>105</v>
      </c>
      <c r="B98" s="113"/>
      <c r="C98" s="49"/>
      <c r="D98" s="217"/>
      <c r="E98" s="217"/>
      <c r="F98" s="48"/>
      <c r="G98" s="187"/>
      <c r="H98" s="114"/>
      <c r="I98" s="187"/>
      <c r="J98" s="115"/>
      <c r="K98" s="232"/>
      <c r="L98" s="243"/>
      <c r="M98" s="110"/>
      <c r="N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0"/>
      <c r="BJ98" s="110"/>
      <c r="BK98" s="110"/>
      <c r="BL98" s="110"/>
      <c r="BM98" s="110"/>
      <c r="BN98" s="110"/>
      <c r="BO98" s="110"/>
      <c r="BP98" s="110"/>
      <c r="BQ98" s="110"/>
      <c r="BR98" s="110"/>
      <c r="BS98" s="110"/>
      <c r="BT98" s="110"/>
      <c r="BU98" s="110"/>
      <c r="BV98" s="110"/>
      <c r="BW98" s="110"/>
      <c r="BX98" s="110"/>
      <c r="BY98" s="110"/>
      <c r="BZ98" s="110"/>
      <c r="CA98" s="110"/>
      <c r="CB98" s="110"/>
      <c r="CC98" s="110"/>
      <c r="CD98" s="110"/>
      <c r="CE98" s="110"/>
      <c r="CF98" s="110"/>
      <c r="CG98" s="110"/>
      <c r="CH98" s="110"/>
      <c r="CI98" s="110"/>
      <c r="CJ98" s="110"/>
      <c r="CK98" s="110"/>
      <c r="CL98" s="110"/>
      <c r="CM98" s="110"/>
      <c r="CN98" s="110"/>
      <c r="CO98" s="110"/>
      <c r="CP98" s="110"/>
      <c r="CQ98" s="110"/>
      <c r="CR98" s="110"/>
      <c r="CS98" s="110"/>
      <c r="CT98" s="110"/>
      <c r="CU98" s="110"/>
      <c r="CV98" s="110"/>
      <c r="CW98" s="110"/>
      <c r="CX98" s="110"/>
      <c r="CY98" s="110"/>
      <c r="CZ98" s="110"/>
    </row>
    <row r="99" spans="1:104" s="97" customFormat="1" x14ac:dyDescent="0.35">
      <c r="A99" s="340" t="s">
        <v>106</v>
      </c>
      <c r="B99" s="37"/>
      <c r="C99" s="37"/>
      <c r="D99" s="50"/>
      <c r="E99" s="50"/>
      <c r="F99" s="33"/>
      <c r="G99" s="52"/>
      <c r="H99" s="31"/>
      <c r="I99" s="52"/>
      <c r="J99" s="32"/>
      <c r="K99" s="232"/>
      <c r="L99" s="243"/>
      <c r="M99" s="110"/>
      <c r="N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0"/>
      <c r="BX99" s="110"/>
      <c r="BY99" s="110"/>
      <c r="BZ99" s="110"/>
      <c r="CA99" s="110"/>
      <c r="CB99" s="110"/>
      <c r="CC99" s="110"/>
      <c r="CD99" s="110"/>
      <c r="CE99" s="110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110"/>
      <c r="CS99" s="110"/>
      <c r="CT99" s="110"/>
      <c r="CU99" s="110"/>
      <c r="CV99" s="110"/>
      <c r="CW99" s="110"/>
      <c r="CX99" s="110"/>
      <c r="CY99" s="110"/>
      <c r="CZ99" s="110"/>
    </row>
    <row r="100" spans="1:104" s="97" customFormat="1" x14ac:dyDescent="0.35">
      <c r="A100" s="72" t="s">
        <v>455</v>
      </c>
      <c r="B100" s="72"/>
      <c r="C100" s="30"/>
      <c r="D100" s="50"/>
      <c r="E100" s="50"/>
      <c r="F100" s="33"/>
      <c r="G100" s="52"/>
      <c r="H100" s="87">
        <v>3000</v>
      </c>
      <c r="I100" s="52" t="s">
        <v>15</v>
      </c>
      <c r="J100" s="37" t="s">
        <v>489</v>
      </c>
      <c r="K100" s="111"/>
      <c r="L100" s="243"/>
      <c r="M100" s="110"/>
      <c r="N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10"/>
      <c r="CN100" s="110"/>
      <c r="CO100" s="110"/>
      <c r="CP100" s="110"/>
      <c r="CQ100" s="110"/>
      <c r="CR100" s="110"/>
      <c r="CS100" s="110"/>
      <c r="CT100" s="110"/>
      <c r="CU100" s="110"/>
      <c r="CV100" s="110"/>
      <c r="CW100" s="110"/>
      <c r="CX100" s="110"/>
      <c r="CY100" s="110"/>
      <c r="CZ100" s="110"/>
    </row>
    <row r="101" spans="1:104" s="97" customFormat="1" x14ac:dyDescent="0.35">
      <c r="A101" s="37" t="s">
        <v>107</v>
      </c>
      <c r="B101" s="30"/>
      <c r="C101" s="37"/>
      <c r="D101" s="50"/>
      <c r="E101" s="50"/>
      <c r="F101" s="33"/>
      <c r="G101" s="52"/>
      <c r="H101" s="31"/>
      <c r="I101" s="52"/>
      <c r="J101" s="53" t="s">
        <v>215</v>
      </c>
      <c r="K101" s="91"/>
      <c r="L101" s="243"/>
      <c r="M101" s="110"/>
      <c r="N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  <c r="BR101" s="110"/>
      <c r="BS101" s="110"/>
      <c r="BT101" s="110"/>
      <c r="BU101" s="110"/>
      <c r="BV101" s="110"/>
      <c r="BW101" s="110"/>
      <c r="BX101" s="110"/>
      <c r="BY101" s="110"/>
      <c r="BZ101" s="110"/>
      <c r="CA101" s="110"/>
      <c r="CB101" s="110"/>
      <c r="CC101" s="110"/>
      <c r="CD101" s="110"/>
      <c r="CE101" s="110"/>
      <c r="CF101" s="110"/>
      <c r="CG101" s="110"/>
      <c r="CH101" s="110"/>
      <c r="CI101" s="110"/>
      <c r="CJ101" s="110"/>
      <c r="CK101" s="110"/>
      <c r="CL101" s="110"/>
      <c r="CM101" s="110"/>
      <c r="CN101" s="110"/>
      <c r="CO101" s="110"/>
      <c r="CP101" s="110"/>
      <c r="CQ101" s="110"/>
      <c r="CR101" s="110"/>
      <c r="CS101" s="110"/>
      <c r="CT101" s="110"/>
      <c r="CU101" s="110"/>
      <c r="CV101" s="110"/>
      <c r="CW101" s="110"/>
      <c r="CX101" s="110"/>
      <c r="CY101" s="110"/>
      <c r="CZ101" s="110"/>
    </row>
    <row r="102" spans="1:104" s="97" customFormat="1" x14ac:dyDescent="0.35">
      <c r="A102" s="44"/>
      <c r="B102" s="102"/>
      <c r="C102" s="44"/>
      <c r="D102" s="216"/>
      <c r="E102" s="216"/>
      <c r="F102" s="191"/>
      <c r="G102" s="192"/>
      <c r="H102" s="105"/>
      <c r="I102" s="192"/>
      <c r="J102" s="195" t="s">
        <v>490</v>
      </c>
      <c r="K102" s="232"/>
      <c r="L102" s="243"/>
      <c r="M102" s="110"/>
      <c r="N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10"/>
      <c r="CW102" s="110"/>
      <c r="CX102" s="110"/>
      <c r="CY102" s="110"/>
      <c r="CZ102" s="110"/>
    </row>
    <row r="103" spans="1:104" s="97" customFormat="1" x14ac:dyDescent="0.35">
      <c r="A103" s="160" t="s">
        <v>544</v>
      </c>
      <c r="B103" s="160"/>
      <c r="C103" s="113"/>
      <c r="D103" s="217"/>
      <c r="E103" s="217"/>
      <c r="F103" s="48"/>
      <c r="G103" s="187"/>
      <c r="H103" s="247">
        <v>3000</v>
      </c>
      <c r="I103" s="187" t="s">
        <v>15</v>
      </c>
      <c r="J103" s="49" t="s">
        <v>489</v>
      </c>
      <c r="K103" s="91"/>
      <c r="L103" s="243"/>
      <c r="M103" s="110"/>
      <c r="N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10"/>
      <c r="CW103" s="110"/>
      <c r="CX103" s="110"/>
      <c r="CY103" s="110"/>
      <c r="CZ103" s="110"/>
    </row>
    <row r="104" spans="1:104" s="97" customFormat="1" x14ac:dyDescent="0.35">
      <c r="A104" s="37" t="s">
        <v>108</v>
      </c>
      <c r="B104" s="72"/>
      <c r="C104" s="37"/>
      <c r="D104" s="50"/>
      <c r="E104" s="50"/>
      <c r="F104" s="33"/>
      <c r="G104" s="52"/>
      <c r="H104" s="31"/>
      <c r="I104" s="52"/>
      <c r="J104" s="53" t="s">
        <v>215</v>
      </c>
      <c r="K104" s="111"/>
      <c r="L104" s="243"/>
      <c r="M104" s="110"/>
      <c r="N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10"/>
      <c r="CW104" s="110"/>
      <c r="CX104" s="110"/>
      <c r="CY104" s="110"/>
      <c r="CZ104" s="110"/>
    </row>
    <row r="105" spans="1:104" s="97" customFormat="1" x14ac:dyDescent="0.35">
      <c r="A105" s="44"/>
      <c r="B105" s="102"/>
      <c r="C105" s="44"/>
      <c r="D105" s="216"/>
      <c r="E105" s="216"/>
      <c r="F105" s="191"/>
      <c r="G105" s="192"/>
      <c r="H105" s="105"/>
      <c r="I105" s="192"/>
      <c r="J105" s="195" t="s">
        <v>490</v>
      </c>
      <c r="K105" s="232"/>
      <c r="L105" s="243"/>
      <c r="M105" s="110"/>
      <c r="N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0"/>
      <c r="BY105" s="110"/>
      <c r="BZ105" s="110"/>
      <c r="CA105" s="110"/>
      <c r="CB105" s="110"/>
      <c r="CC105" s="110"/>
      <c r="CD105" s="110"/>
      <c r="CE105" s="110"/>
      <c r="CF105" s="110"/>
      <c r="CG105" s="110"/>
      <c r="CH105" s="110"/>
      <c r="CI105" s="110"/>
      <c r="CJ105" s="110"/>
      <c r="CK105" s="110"/>
      <c r="CL105" s="110"/>
      <c r="CM105" s="110"/>
      <c r="CN105" s="110"/>
      <c r="CO105" s="110"/>
      <c r="CP105" s="110"/>
      <c r="CQ105" s="110"/>
      <c r="CR105" s="110"/>
      <c r="CS105" s="110"/>
      <c r="CT105" s="110"/>
      <c r="CU105" s="110"/>
      <c r="CV105" s="110"/>
      <c r="CW105" s="110"/>
      <c r="CX105" s="110"/>
      <c r="CY105" s="110"/>
      <c r="CZ105" s="110"/>
    </row>
    <row r="106" spans="1:104" s="97" customFormat="1" x14ac:dyDescent="0.35">
      <c r="A106" s="72" t="s">
        <v>545</v>
      </c>
      <c r="B106" s="72"/>
      <c r="C106" s="119"/>
      <c r="D106" s="50"/>
      <c r="E106" s="50"/>
      <c r="F106" s="33"/>
      <c r="G106" s="52"/>
      <c r="H106" s="87">
        <v>3000</v>
      </c>
      <c r="I106" s="52" t="s">
        <v>15</v>
      </c>
      <c r="J106" s="37" t="s">
        <v>489</v>
      </c>
      <c r="K106" s="91"/>
      <c r="L106" s="243"/>
      <c r="M106" s="110"/>
      <c r="N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0"/>
      <c r="BJ106" s="110"/>
      <c r="BK106" s="110"/>
      <c r="BL106" s="110"/>
      <c r="BM106" s="110"/>
      <c r="BN106" s="110"/>
      <c r="BO106" s="110"/>
      <c r="BP106" s="110"/>
      <c r="BQ106" s="110"/>
      <c r="BR106" s="110"/>
      <c r="BS106" s="110"/>
      <c r="BT106" s="110"/>
      <c r="BU106" s="110"/>
      <c r="BV106" s="110"/>
      <c r="BW106" s="110"/>
      <c r="BX106" s="110"/>
      <c r="BY106" s="110"/>
      <c r="BZ106" s="110"/>
      <c r="CA106" s="110"/>
      <c r="CB106" s="110"/>
      <c r="CC106" s="110"/>
      <c r="CD106" s="110"/>
      <c r="CE106" s="110"/>
      <c r="CF106" s="110"/>
      <c r="CG106" s="110"/>
      <c r="CH106" s="110"/>
      <c r="CI106" s="110"/>
      <c r="CJ106" s="110"/>
      <c r="CK106" s="110"/>
      <c r="CL106" s="110"/>
      <c r="CM106" s="110"/>
      <c r="CN106" s="110"/>
      <c r="CO106" s="110"/>
      <c r="CP106" s="110"/>
      <c r="CQ106" s="110"/>
      <c r="CR106" s="110"/>
      <c r="CS106" s="110"/>
      <c r="CT106" s="110"/>
      <c r="CU106" s="110"/>
      <c r="CV106" s="110"/>
      <c r="CW106" s="110"/>
      <c r="CX106" s="110"/>
      <c r="CY106" s="110"/>
      <c r="CZ106" s="110"/>
    </row>
    <row r="107" spans="1:104" s="97" customFormat="1" x14ac:dyDescent="0.35">
      <c r="A107" s="37"/>
      <c r="B107" s="119"/>
      <c r="C107" s="37"/>
      <c r="D107" s="50"/>
      <c r="E107" s="50"/>
      <c r="F107" s="33"/>
      <c r="G107" s="52"/>
      <c r="H107" s="31"/>
      <c r="I107" s="52"/>
      <c r="J107" s="53" t="s">
        <v>215</v>
      </c>
      <c r="K107" s="111"/>
      <c r="L107" s="243"/>
      <c r="M107" s="110"/>
      <c r="N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  <c r="BR107" s="110"/>
      <c r="BS107" s="110"/>
      <c r="BT107" s="110"/>
      <c r="BU107" s="110"/>
      <c r="BV107" s="110"/>
      <c r="BW107" s="110"/>
      <c r="BX107" s="110"/>
      <c r="BY107" s="110"/>
      <c r="BZ107" s="110"/>
      <c r="CA107" s="110"/>
      <c r="CB107" s="110"/>
      <c r="CC107" s="110"/>
      <c r="CD107" s="110"/>
      <c r="CE107" s="110"/>
      <c r="CF107" s="110"/>
      <c r="CG107" s="110"/>
      <c r="CH107" s="110"/>
      <c r="CI107" s="110"/>
      <c r="CJ107" s="110"/>
      <c r="CK107" s="110"/>
      <c r="CL107" s="110"/>
      <c r="CM107" s="110"/>
      <c r="CN107" s="110"/>
      <c r="CO107" s="110"/>
      <c r="CP107" s="110"/>
      <c r="CQ107" s="110"/>
      <c r="CR107" s="110"/>
      <c r="CS107" s="110"/>
      <c r="CT107" s="110"/>
      <c r="CU107" s="110"/>
      <c r="CV107" s="110"/>
      <c r="CW107" s="110"/>
      <c r="CX107" s="110"/>
      <c r="CY107" s="110"/>
      <c r="CZ107" s="110"/>
    </row>
    <row r="108" spans="1:104" s="97" customFormat="1" x14ac:dyDescent="0.35">
      <c r="A108" s="44"/>
      <c r="B108" s="237"/>
      <c r="C108" s="44"/>
      <c r="D108" s="216"/>
      <c r="E108" s="216"/>
      <c r="F108" s="191"/>
      <c r="G108" s="192"/>
      <c r="H108" s="105"/>
      <c r="I108" s="192"/>
      <c r="J108" s="195" t="s">
        <v>490</v>
      </c>
      <c r="K108" s="232"/>
      <c r="L108" s="243"/>
      <c r="M108" s="110"/>
      <c r="N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</row>
    <row r="109" spans="1:104" s="97" customFormat="1" x14ac:dyDescent="0.35">
      <c r="A109" s="160" t="s">
        <v>546</v>
      </c>
      <c r="B109" s="160"/>
      <c r="C109" s="113"/>
      <c r="D109" s="217"/>
      <c r="E109" s="217"/>
      <c r="F109" s="48"/>
      <c r="G109" s="187"/>
      <c r="H109" s="247">
        <v>3000</v>
      </c>
      <c r="I109" s="187" t="s">
        <v>15</v>
      </c>
      <c r="J109" s="49" t="s">
        <v>489</v>
      </c>
      <c r="K109" s="91"/>
      <c r="L109" s="243"/>
      <c r="M109" s="110"/>
      <c r="N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0"/>
      <c r="BY109" s="110"/>
      <c r="BZ109" s="110"/>
      <c r="CA109" s="110"/>
      <c r="CB109" s="110"/>
      <c r="CC109" s="110"/>
      <c r="CD109" s="110"/>
      <c r="CE109" s="110"/>
      <c r="CF109" s="110"/>
      <c r="CG109" s="110"/>
      <c r="CH109" s="110"/>
      <c r="CI109" s="110"/>
      <c r="CJ109" s="110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10"/>
      <c r="CW109" s="110"/>
      <c r="CX109" s="110"/>
      <c r="CY109" s="110"/>
      <c r="CZ109" s="110"/>
    </row>
    <row r="110" spans="1:104" s="97" customFormat="1" x14ac:dyDescent="0.35">
      <c r="A110" s="37"/>
      <c r="B110" s="30"/>
      <c r="C110" s="37"/>
      <c r="D110" s="50"/>
      <c r="E110" s="50"/>
      <c r="F110" s="33"/>
      <c r="G110" s="52"/>
      <c r="H110" s="31"/>
      <c r="I110" s="52"/>
      <c r="J110" s="53" t="s">
        <v>215</v>
      </c>
      <c r="K110" s="111"/>
      <c r="L110" s="243"/>
      <c r="M110" s="110"/>
      <c r="N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10"/>
      <c r="BS110" s="110"/>
      <c r="BT110" s="110"/>
      <c r="BU110" s="110"/>
      <c r="BV110" s="110"/>
      <c r="BW110" s="110"/>
      <c r="BX110" s="110"/>
      <c r="BY110" s="110"/>
      <c r="BZ110" s="110"/>
      <c r="CA110" s="110"/>
      <c r="CB110" s="110"/>
      <c r="CC110" s="110"/>
      <c r="CD110" s="110"/>
      <c r="CE110" s="110"/>
      <c r="CF110" s="110"/>
      <c r="CG110" s="110"/>
      <c r="CH110" s="110"/>
      <c r="CI110" s="110"/>
      <c r="CJ110" s="110"/>
      <c r="CK110" s="110"/>
      <c r="CL110" s="110"/>
      <c r="CM110" s="110"/>
      <c r="CN110" s="110"/>
      <c r="CO110" s="110"/>
      <c r="CP110" s="110"/>
      <c r="CQ110" s="110"/>
      <c r="CR110" s="110"/>
      <c r="CS110" s="110"/>
      <c r="CT110" s="110"/>
      <c r="CU110" s="110"/>
      <c r="CV110" s="110"/>
      <c r="CW110" s="110"/>
      <c r="CX110" s="110"/>
      <c r="CY110" s="110"/>
      <c r="CZ110" s="110"/>
    </row>
    <row r="111" spans="1:104" s="97" customFormat="1" x14ac:dyDescent="0.35">
      <c r="A111" s="44"/>
      <c r="B111" s="102"/>
      <c r="C111" s="44"/>
      <c r="D111" s="216"/>
      <c r="E111" s="216"/>
      <c r="F111" s="191"/>
      <c r="G111" s="192"/>
      <c r="H111" s="105"/>
      <c r="I111" s="192"/>
      <c r="J111" s="195" t="s">
        <v>490</v>
      </c>
      <c r="K111" s="232"/>
      <c r="L111" s="243"/>
      <c r="M111" s="110"/>
      <c r="N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0"/>
      <c r="BA111" s="110"/>
      <c r="BB111" s="110"/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0"/>
      <c r="BX111" s="110"/>
      <c r="BY111" s="110"/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0"/>
      <c r="CS111" s="110"/>
      <c r="CT111" s="110"/>
      <c r="CU111" s="110"/>
      <c r="CV111" s="110"/>
      <c r="CW111" s="110"/>
      <c r="CX111" s="110"/>
      <c r="CY111" s="110"/>
      <c r="CZ111" s="110"/>
    </row>
    <row r="112" spans="1:104" s="110" customFormat="1" ht="56.25" x14ac:dyDescent="0.35">
      <c r="A112" s="46" t="s">
        <v>205</v>
      </c>
      <c r="B112" s="84" t="s">
        <v>5</v>
      </c>
      <c r="C112" s="84" t="s">
        <v>6</v>
      </c>
      <c r="D112" s="84" t="s">
        <v>7</v>
      </c>
      <c r="E112" s="84" t="s">
        <v>8</v>
      </c>
      <c r="F112" s="84" t="s">
        <v>9</v>
      </c>
      <c r="G112" s="85" t="s">
        <v>10</v>
      </c>
      <c r="H112" s="85" t="s">
        <v>16</v>
      </c>
      <c r="I112" s="85" t="s">
        <v>11</v>
      </c>
      <c r="J112" s="86" t="s">
        <v>188</v>
      </c>
      <c r="L112" s="243"/>
    </row>
    <row r="113" spans="1:104" s="97" customFormat="1" x14ac:dyDescent="0.35">
      <c r="A113" s="37" t="s">
        <v>182</v>
      </c>
      <c r="B113" s="30"/>
      <c r="C113" s="37"/>
      <c r="D113" s="50"/>
      <c r="E113" s="50"/>
      <c r="F113" s="33"/>
      <c r="G113" s="52">
        <v>250000</v>
      </c>
      <c r="H113" s="31" t="s">
        <v>15</v>
      </c>
      <c r="I113" s="52" t="s">
        <v>15</v>
      </c>
      <c r="J113" s="37" t="s">
        <v>15</v>
      </c>
      <c r="K113" s="232"/>
      <c r="L113" s="243"/>
      <c r="M113" s="110"/>
      <c r="N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  <c r="AM113" s="110"/>
      <c r="AN113" s="110"/>
      <c r="AO113" s="110"/>
      <c r="AP113" s="110"/>
      <c r="AQ113" s="110"/>
      <c r="AR113" s="110"/>
      <c r="AS113" s="110"/>
      <c r="AT113" s="110"/>
      <c r="AU113" s="110"/>
      <c r="AV113" s="110"/>
      <c r="AW113" s="110"/>
      <c r="AX113" s="110"/>
      <c r="AY113" s="110"/>
      <c r="AZ113" s="110"/>
      <c r="BA113" s="110"/>
      <c r="BB113" s="110"/>
      <c r="BC113" s="110"/>
      <c r="BD113" s="110"/>
      <c r="BE113" s="110"/>
      <c r="BF113" s="110"/>
      <c r="BG113" s="110"/>
      <c r="BH113" s="110"/>
      <c r="BI113" s="110"/>
      <c r="BJ113" s="110"/>
      <c r="BK113" s="110"/>
      <c r="BL113" s="110"/>
      <c r="BM113" s="110"/>
      <c r="BN113" s="110"/>
      <c r="BO113" s="110"/>
      <c r="BP113" s="110"/>
      <c r="BQ113" s="110"/>
      <c r="BR113" s="110"/>
      <c r="BS113" s="110"/>
      <c r="BT113" s="110"/>
      <c r="BU113" s="110"/>
      <c r="BV113" s="110"/>
      <c r="BW113" s="110"/>
      <c r="BX113" s="110"/>
      <c r="BY113" s="110"/>
      <c r="BZ113" s="110"/>
      <c r="CA113" s="110"/>
      <c r="CB113" s="110"/>
      <c r="CC113" s="110"/>
      <c r="CD113" s="110"/>
      <c r="CE113" s="110"/>
      <c r="CF113" s="110"/>
      <c r="CG113" s="110"/>
      <c r="CH113" s="110"/>
      <c r="CI113" s="110"/>
      <c r="CJ113" s="110"/>
      <c r="CK113" s="110"/>
      <c r="CL113" s="110"/>
      <c r="CM113" s="110"/>
      <c r="CN113" s="110"/>
      <c r="CO113" s="110"/>
      <c r="CP113" s="110"/>
      <c r="CQ113" s="110"/>
      <c r="CR113" s="110"/>
      <c r="CS113" s="110"/>
      <c r="CT113" s="110"/>
      <c r="CU113" s="110"/>
      <c r="CV113" s="110"/>
      <c r="CW113" s="110"/>
      <c r="CX113" s="110"/>
      <c r="CY113" s="110"/>
      <c r="CZ113" s="110"/>
    </row>
    <row r="114" spans="1:104" s="97" customFormat="1" x14ac:dyDescent="0.35">
      <c r="A114" s="37" t="s">
        <v>183</v>
      </c>
      <c r="B114" s="30"/>
      <c r="C114" s="37"/>
      <c r="D114" s="50"/>
      <c r="E114" s="50"/>
      <c r="F114" s="33"/>
      <c r="G114" s="52"/>
      <c r="H114" s="31"/>
      <c r="I114" s="52"/>
      <c r="J114" s="53"/>
      <c r="K114" s="232"/>
      <c r="L114" s="243"/>
      <c r="M114" s="110"/>
      <c r="N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X114" s="110"/>
      <c r="AY114" s="110"/>
      <c r="AZ114" s="110"/>
      <c r="BA114" s="110"/>
      <c r="BB114" s="110"/>
      <c r="BC114" s="110"/>
      <c r="BD114" s="110"/>
      <c r="BE114" s="110"/>
      <c r="BF114" s="110"/>
      <c r="BG114" s="110"/>
      <c r="BH114" s="110"/>
      <c r="BI114" s="110"/>
      <c r="BJ114" s="110"/>
      <c r="BK114" s="110"/>
      <c r="BL114" s="110"/>
      <c r="BM114" s="110"/>
      <c r="BN114" s="110"/>
      <c r="BO114" s="110"/>
      <c r="BP114" s="110"/>
      <c r="BQ114" s="110"/>
      <c r="BR114" s="110"/>
      <c r="BS114" s="110"/>
      <c r="BT114" s="110"/>
      <c r="BU114" s="110"/>
      <c r="BV114" s="110"/>
      <c r="BW114" s="110"/>
      <c r="BX114" s="110"/>
      <c r="BY114" s="110"/>
      <c r="BZ114" s="110"/>
      <c r="CA114" s="110"/>
      <c r="CB114" s="110"/>
      <c r="CC114" s="110"/>
      <c r="CD114" s="110"/>
      <c r="CE114" s="110"/>
      <c r="CF114" s="110"/>
      <c r="CG114" s="110"/>
      <c r="CH114" s="110"/>
      <c r="CI114" s="110"/>
      <c r="CJ114" s="110"/>
      <c r="CK114" s="110"/>
      <c r="CL114" s="110"/>
      <c r="CM114" s="110"/>
      <c r="CN114" s="110"/>
      <c r="CO114" s="110"/>
      <c r="CP114" s="110"/>
      <c r="CQ114" s="110"/>
      <c r="CR114" s="110"/>
      <c r="CS114" s="110"/>
      <c r="CT114" s="110"/>
      <c r="CU114" s="110"/>
      <c r="CV114" s="110"/>
      <c r="CW114" s="110"/>
      <c r="CX114" s="110"/>
      <c r="CY114" s="110"/>
      <c r="CZ114" s="110"/>
    </row>
    <row r="115" spans="1:104" s="97" customFormat="1" x14ac:dyDescent="0.35">
      <c r="A115" s="37" t="s">
        <v>184</v>
      </c>
      <c r="B115" s="30"/>
      <c r="C115" s="37"/>
      <c r="D115" s="50"/>
      <c r="E115" s="50"/>
      <c r="F115" s="33"/>
      <c r="G115" s="52"/>
      <c r="H115" s="31"/>
      <c r="I115" s="52"/>
      <c r="J115" s="53"/>
      <c r="K115" s="232"/>
      <c r="L115" s="243"/>
      <c r="M115" s="110"/>
      <c r="N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  <c r="AR115" s="110"/>
      <c r="AS115" s="110"/>
      <c r="AT115" s="110"/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10"/>
      <c r="BF115" s="110"/>
      <c r="BG115" s="110"/>
      <c r="BH115" s="110"/>
      <c r="BI115" s="110"/>
      <c r="BJ115" s="110"/>
      <c r="BK115" s="110"/>
      <c r="BL115" s="110"/>
      <c r="BM115" s="110"/>
      <c r="BN115" s="110"/>
      <c r="BO115" s="110"/>
      <c r="BP115" s="110"/>
      <c r="BQ115" s="110"/>
      <c r="BR115" s="110"/>
      <c r="BS115" s="110"/>
      <c r="BT115" s="110"/>
      <c r="BU115" s="110"/>
      <c r="BV115" s="110"/>
      <c r="BW115" s="110"/>
      <c r="BX115" s="110"/>
      <c r="BY115" s="110"/>
      <c r="BZ115" s="110"/>
      <c r="CA115" s="110"/>
      <c r="CB115" s="110"/>
      <c r="CC115" s="110"/>
      <c r="CD115" s="110"/>
      <c r="CE115" s="110"/>
      <c r="CF115" s="110"/>
      <c r="CG115" s="110"/>
      <c r="CH115" s="110"/>
      <c r="CI115" s="110"/>
      <c r="CJ115" s="110"/>
      <c r="CK115" s="110"/>
      <c r="CL115" s="110"/>
      <c r="CM115" s="110"/>
      <c r="CN115" s="110"/>
      <c r="CO115" s="110"/>
      <c r="CP115" s="110"/>
      <c r="CQ115" s="110"/>
      <c r="CR115" s="110"/>
      <c r="CS115" s="110"/>
      <c r="CT115" s="110"/>
      <c r="CU115" s="110"/>
      <c r="CV115" s="110"/>
      <c r="CW115" s="110"/>
      <c r="CX115" s="110"/>
      <c r="CY115" s="110"/>
      <c r="CZ115" s="110"/>
    </row>
    <row r="116" spans="1:104" s="97" customFormat="1" x14ac:dyDescent="0.35">
      <c r="A116" s="388" t="s">
        <v>513</v>
      </c>
      <c r="B116" s="49"/>
      <c r="C116" s="49"/>
      <c r="D116" s="217"/>
      <c r="E116" s="217"/>
      <c r="F116" s="48"/>
      <c r="G116" s="187"/>
      <c r="H116" s="114"/>
      <c r="I116" s="187"/>
      <c r="J116" s="160"/>
      <c r="K116" s="110"/>
      <c r="L116" s="243"/>
      <c r="M116" s="110"/>
      <c r="N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10"/>
      <c r="CG116" s="110"/>
      <c r="CH116" s="110"/>
      <c r="CI116" s="110"/>
      <c r="CJ116" s="110"/>
      <c r="CK116" s="110"/>
      <c r="CL116" s="110"/>
      <c r="CM116" s="110"/>
      <c r="CN116" s="110"/>
      <c r="CO116" s="110"/>
      <c r="CP116" s="110"/>
      <c r="CQ116" s="110"/>
      <c r="CR116" s="110"/>
      <c r="CS116" s="110"/>
      <c r="CT116" s="110"/>
      <c r="CU116" s="110"/>
      <c r="CV116" s="110"/>
      <c r="CW116" s="110"/>
      <c r="CX116" s="110"/>
      <c r="CY116" s="110"/>
      <c r="CZ116" s="110"/>
    </row>
    <row r="117" spans="1:104" s="97" customFormat="1" x14ac:dyDescent="0.35">
      <c r="A117" s="340" t="s">
        <v>109</v>
      </c>
      <c r="B117" s="30"/>
      <c r="C117" s="30"/>
      <c r="D117" s="50"/>
      <c r="E117" s="50"/>
      <c r="F117" s="33"/>
      <c r="G117" s="52"/>
      <c r="H117" s="31"/>
      <c r="I117" s="52"/>
      <c r="J117" s="72"/>
      <c r="K117" s="110"/>
      <c r="L117" s="243"/>
      <c r="M117" s="110"/>
      <c r="N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10"/>
      <c r="AQ117" s="110"/>
      <c r="AR117" s="110"/>
      <c r="AS117" s="110"/>
      <c r="AT117" s="110"/>
      <c r="AU117" s="110"/>
      <c r="AV117" s="110"/>
      <c r="AW117" s="110"/>
      <c r="AX117" s="110"/>
      <c r="AY117" s="110"/>
      <c r="AZ117" s="110"/>
      <c r="BA117" s="110"/>
      <c r="BB117" s="110"/>
      <c r="BC117" s="110"/>
      <c r="BD117" s="110"/>
      <c r="BE117" s="110"/>
      <c r="BF117" s="110"/>
      <c r="BG117" s="110"/>
      <c r="BH117" s="110"/>
      <c r="BI117" s="110"/>
      <c r="BJ117" s="110"/>
      <c r="BK117" s="110"/>
      <c r="BL117" s="110"/>
      <c r="BM117" s="110"/>
      <c r="BN117" s="110"/>
      <c r="BO117" s="110"/>
      <c r="BP117" s="110"/>
      <c r="BQ117" s="110"/>
      <c r="BR117" s="110"/>
      <c r="BS117" s="110"/>
      <c r="BT117" s="110"/>
      <c r="BU117" s="110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10"/>
      <c r="CG117" s="110"/>
      <c r="CH117" s="110"/>
      <c r="CI117" s="110"/>
      <c r="CJ117" s="110"/>
      <c r="CK117" s="110"/>
      <c r="CL117" s="110"/>
      <c r="CM117" s="110"/>
      <c r="CN117" s="110"/>
      <c r="CO117" s="110"/>
      <c r="CP117" s="110"/>
      <c r="CQ117" s="110"/>
      <c r="CR117" s="110"/>
      <c r="CS117" s="110"/>
      <c r="CT117" s="110"/>
      <c r="CU117" s="110"/>
      <c r="CV117" s="110"/>
      <c r="CW117" s="110"/>
      <c r="CX117" s="110"/>
      <c r="CY117" s="110"/>
      <c r="CZ117" s="110"/>
    </row>
    <row r="118" spans="1:104" s="97" customFormat="1" x14ac:dyDescent="0.35">
      <c r="A118" s="72" t="s">
        <v>547</v>
      </c>
      <c r="B118" s="30"/>
      <c r="C118" s="30"/>
      <c r="D118" s="50"/>
      <c r="E118" s="50"/>
      <c r="F118" s="33"/>
      <c r="G118" s="52"/>
      <c r="H118" s="87">
        <v>30000</v>
      </c>
      <c r="I118" s="52" t="s">
        <v>15</v>
      </c>
      <c r="J118" s="37" t="s">
        <v>491</v>
      </c>
      <c r="K118" s="75"/>
      <c r="L118" s="243"/>
      <c r="M118" s="110"/>
      <c r="N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  <c r="AM118" s="110"/>
      <c r="AN118" s="110"/>
      <c r="AO118" s="110"/>
      <c r="AP118" s="110"/>
      <c r="AQ118" s="110"/>
      <c r="AR118" s="110"/>
      <c r="AS118" s="110"/>
      <c r="AT118" s="110"/>
      <c r="AU118" s="110"/>
      <c r="AV118" s="110"/>
      <c r="AW118" s="110"/>
      <c r="AX118" s="110"/>
      <c r="AY118" s="110"/>
      <c r="AZ118" s="110"/>
      <c r="BA118" s="110"/>
      <c r="BB118" s="110"/>
      <c r="BC118" s="110"/>
      <c r="BD118" s="110"/>
      <c r="BE118" s="110"/>
      <c r="BF118" s="110"/>
      <c r="BG118" s="110"/>
      <c r="BH118" s="110"/>
      <c r="BI118" s="110"/>
      <c r="BJ118" s="110"/>
      <c r="BK118" s="110"/>
      <c r="BL118" s="110"/>
      <c r="BM118" s="110"/>
      <c r="BN118" s="110"/>
      <c r="BO118" s="110"/>
      <c r="BP118" s="110"/>
      <c r="BQ118" s="110"/>
      <c r="BR118" s="110"/>
      <c r="BS118" s="110"/>
      <c r="BT118" s="110"/>
      <c r="BU118" s="110"/>
      <c r="BV118" s="110"/>
      <c r="BW118" s="110"/>
      <c r="BX118" s="110"/>
      <c r="BY118" s="110"/>
      <c r="BZ118" s="110"/>
      <c r="CA118" s="110"/>
      <c r="CB118" s="110"/>
      <c r="CC118" s="110"/>
      <c r="CD118" s="110"/>
      <c r="CE118" s="110"/>
      <c r="CF118" s="110"/>
      <c r="CG118" s="110"/>
      <c r="CH118" s="110"/>
      <c r="CI118" s="110"/>
      <c r="CJ118" s="110"/>
      <c r="CK118" s="110"/>
      <c r="CL118" s="110"/>
      <c r="CM118" s="110"/>
      <c r="CN118" s="110"/>
      <c r="CO118" s="110"/>
      <c r="CP118" s="110"/>
      <c r="CQ118" s="110"/>
      <c r="CR118" s="110"/>
      <c r="CS118" s="110"/>
      <c r="CT118" s="110"/>
      <c r="CU118" s="110"/>
      <c r="CV118" s="110"/>
      <c r="CW118" s="110"/>
      <c r="CX118" s="110"/>
      <c r="CY118" s="110"/>
      <c r="CZ118" s="110"/>
    </row>
    <row r="119" spans="1:104" s="97" customFormat="1" x14ac:dyDescent="0.35">
      <c r="A119" s="37" t="s">
        <v>458</v>
      </c>
      <c r="B119" s="30"/>
      <c r="C119" s="30"/>
      <c r="D119" s="50"/>
      <c r="E119" s="50"/>
      <c r="F119" s="33"/>
      <c r="G119" s="52"/>
      <c r="H119" s="31"/>
      <c r="I119" s="52"/>
      <c r="J119" s="53" t="s">
        <v>215</v>
      </c>
      <c r="K119" s="74"/>
      <c r="L119" s="243"/>
      <c r="M119" s="110"/>
      <c r="N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10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0"/>
      <c r="BY119" s="110"/>
      <c r="BZ119" s="110"/>
      <c r="CA119" s="110"/>
      <c r="CB119" s="110"/>
      <c r="CC119" s="110"/>
      <c r="CD119" s="110"/>
      <c r="CE119" s="110"/>
      <c r="CF119" s="110"/>
      <c r="CG119" s="110"/>
      <c r="CH119" s="110"/>
      <c r="CI119" s="110"/>
      <c r="CJ119" s="110"/>
      <c r="CK119" s="110"/>
      <c r="CL119" s="110"/>
      <c r="CM119" s="110"/>
      <c r="CN119" s="110"/>
      <c r="CO119" s="110"/>
      <c r="CP119" s="110"/>
      <c r="CQ119" s="110"/>
      <c r="CR119" s="110"/>
      <c r="CS119" s="110"/>
      <c r="CT119" s="110"/>
      <c r="CU119" s="110"/>
      <c r="CV119" s="110"/>
      <c r="CW119" s="110"/>
      <c r="CX119" s="110"/>
      <c r="CY119" s="110"/>
      <c r="CZ119" s="110"/>
    </row>
    <row r="120" spans="1:104" s="97" customFormat="1" x14ac:dyDescent="0.35">
      <c r="A120" s="99"/>
      <c r="B120" s="30"/>
      <c r="C120" s="30"/>
      <c r="D120" s="50"/>
      <c r="E120" s="50"/>
      <c r="F120" s="33"/>
      <c r="G120" s="52"/>
      <c r="H120" s="31"/>
      <c r="I120" s="52"/>
      <c r="J120" s="53" t="s">
        <v>492</v>
      </c>
      <c r="K120" s="110"/>
      <c r="L120" s="243"/>
      <c r="M120" s="110"/>
      <c r="N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0"/>
      <c r="BY120" s="110"/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</row>
    <row r="121" spans="1:104" s="97" customFormat="1" x14ac:dyDescent="0.35">
      <c r="A121" s="160" t="s">
        <v>548</v>
      </c>
      <c r="B121" s="160"/>
      <c r="C121" s="234"/>
      <c r="D121" s="217"/>
      <c r="E121" s="217"/>
      <c r="F121" s="48"/>
      <c r="G121" s="187"/>
      <c r="H121" s="247">
        <v>5000</v>
      </c>
      <c r="I121" s="187" t="s">
        <v>15</v>
      </c>
      <c r="J121" s="49" t="s">
        <v>491</v>
      </c>
      <c r="K121" s="75"/>
      <c r="L121" s="243"/>
      <c r="M121" s="110"/>
      <c r="N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  <c r="AR121" s="110"/>
      <c r="AS121" s="110"/>
      <c r="AT121" s="110"/>
      <c r="AU121" s="110"/>
      <c r="AV121" s="110"/>
      <c r="AW121" s="110"/>
      <c r="AX121" s="110"/>
      <c r="AY121" s="110"/>
      <c r="AZ121" s="110"/>
      <c r="BA121" s="110"/>
      <c r="BB121" s="110"/>
      <c r="BC121" s="110"/>
      <c r="BD121" s="110"/>
      <c r="BE121" s="110"/>
      <c r="BF121" s="110"/>
      <c r="BG121" s="110"/>
      <c r="BH121" s="110"/>
      <c r="BI121" s="110"/>
      <c r="BJ121" s="110"/>
      <c r="BK121" s="110"/>
      <c r="BL121" s="110"/>
      <c r="BM121" s="110"/>
      <c r="BN121" s="110"/>
      <c r="BO121" s="110"/>
      <c r="BP121" s="110"/>
      <c r="BQ121" s="110"/>
      <c r="BR121" s="110"/>
      <c r="BS121" s="110"/>
      <c r="BT121" s="110"/>
      <c r="BU121" s="110"/>
      <c r="BV121" s="110"/>
      <c r="BW121" s="110"/>
      <c r="BX121" s="110"/>
      <c r="BY121" s="110"/>
      <c r="BZ121" s="110"/>
      <c r="CA121" s="110"/>
      <c r="CB121" s="110"/>
      <c r="CC121" s="110"/>
      <c r="CD121" s="110"/>
      <c r="CE121" s="110"/>
      <c r="CF121" s="110"/>
      <c r="CG121" s="110"/>
      <c r="CH121" s="110"/>
      <c r="CI121" s="110"/>
      <c r="CJ121" s="110"/>
      <c r="CK121" s="110"/>
      <c r="CL121" s="110"/>
      <c r="CM121" s="110"/>
      <c r="CN121" s="110"/>
      <c r="CO121" s="110"/>
      <c r="CP121" s="110"/>
      <c r="CQ121" s="110"/>
      <c r="CR121" s="110"/>
      <c r="CS121" s="110"/>
      <c r="CT121" s="110"/>
      <c r="CU121" s="110"/>
      <c r="CV121" s="110"/>
      <c r="CW121" s="110"/>
      <c r="CX121" s="110"/>
      <c r="CY121" s="110"/>
      <c r="CZ121" s="110"/>
    </row>
    <row r="122" spans="1:104" s="97" customFormat="1" x14ac:dyDescent="0.35">
      <c r="A122" s="37" t="s">
        <v>110</v>
      </c>
      <c r="B122" s="72"/>
      <c r="C122" s="37"/>
      <c r="D122" s="50"/>
      <c r="E122" s="50"/>
      <c r="F122" s="33"/>
      <c r="G122" s="52"/>
      <c r="H122" s="31"/>
      <c r="I122" s="52"/>
      <c r="J122" s="53" t="s">
        <v>215</v>
      </c>
      <c r="K122" s="74"/>
      <c r="L122" s="243"/>
      <c r="M122" s="110"/>
      <c r="N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10"/>
      <c r="AZ122" s="110"/>
      <c r="BA122" s="110"/>
      <c r="BB122" s="110"/>
      <c r="BC122" s="110"/>
      <c r="BD122" s="110"/>
      <c r="BE122" s="110"/>
      <c r="BF122" s="110"/>
      <c r="BG122" s="110"/>
      <c r="BH122" s="110"/>
      <c r="BI122" s="110"/>
      <c r="BJ122" s="110"/>
      <c r="BK122" s="110"/>
      <c r="BL122" s="110"/>
      <c r="BM122" s="110"/>
      <c r="BN122" s="110"/>
      <c r="BO122" s="110"/>
      <c r="BP122" s="110"/>
      <c r="BQ122" s="110"/>
      <c r="BR122" s="110"/>
      <c r="BS122" s="110"/>
      <c r="BT122" s="110"/>
      <c r="BU122" s="110"/>
      <c r="BV122" s="110"/>
      <c r="BW122" s="110"/>
      <c r="BX122" s="110"/>
      <c r="BY122" s="110"/>
      <c r="BZ122" s="110"/>
      <c r="CA122" s="110"/>
      <c r="CB122" s="110"/>
      <c r="CC122" s="110"/>
      <c r="CD122" s="110"/>
      <c r="CE122" s="110"/>
      <c r="CF122" s="110"/>
      <c r="CG122" s="110"/>
      <c r="CH122" s="110"/>
      <c r="CI122" s="110"/>
      <c r="CJ122" s="110"/>
      <c r="CK122" s="110"/>
      <c r="CL122" s="110"/>
      <c r="CM122" s="110"/>
      <c r="CN122" s="110"/>
      <c r="CO122" s="110"/>
      <c r="CP122" s="110"/>
      <c r="CQ122" s="110"/>
      <c r="CR122" s="110"/>
      <c r="CS122" s="110"/>
      <c r="CT122" s="110"/>
      <c r="CU122" s="110"/>
      <c r="CV122" s="110"/>
      <c r="CW122" s="110"/>
      <c r="CX122" s="110"/>
      <c r="CY122" s="110"/>
      <c r="CZ122" s="110"/>
    </row>
    <row r="123" spans="1:104" s="97" customFormat="1" x14ac:dyDescent="0.35">
      <c r="A123" s="44"/>
      <c r="B123" s="231"/>
      <c r="C123" s="44"/>
      <c r="D123" s="216"/>
      <c r="E123" s="216"/>
      <c r="F123" s="191"/>
      <c r="G123" s="192"/>
      <c r="H123" s="105"/>
      <c r="I123" s="192"/>
      <c r="J123" s="195" t="s">
        <v>493</v>
      </c>
      <c r="K123" s="110"/>
      <c r="L123" s="243"/>
      <c r="M123" s="110"/>
      <c r="N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110"/>
      <c r="BC123" s="110"/>
      <c r="BD123" s="110"/>
      <c r="BE123" s="110"/>
      <c r="BF123" s="110"/>
      <c r="BG123" s="110"/>
      <c r="BH123" s="110"/>
      <c r="BI123" s="110"/>
      <c r="BJ123" s="110"/>
      <c r="BK123" s="110"/>
      <c r="BL123" s="110"/>
      <c r="BM123" s="110"/>
      <c r="BN123" s="110"/>
      <c r="BO123" s="110"/>
      <c r="BP123" s="110"/>
      <c r="BQ123" s="110"/>
      <c r="BR123" s="110"/>
      <c r="BS123" s="110"/>
      <c r="BT123" s="110"/>
      <c r="BU123" s="110"/>
      <c r="BV123" s="110"/>
      <c r="BW123" s="110"/>
      <c r="BX123" s="110"/>
      <c r="BY123" s="110"/>
      <c r="BZ123" s="110"/>
      <c r="CA123" s="110"/>
      <c r="CB123" s="110"/>
      <c r="CC123" s="110"/>
      <c r="CD123" s="110"/>
      <c r="CE123" s="110"/>
      <c r="CF123" s="110"/>
      <c r="CG123" s="110"/>
      <c r="CH123" s="110"/>
      <c r="CI123" s="110"/>
      <c r="CJ123" s="110"/>
      <c r="CK123" s="110"/>
      <c r="CL123" s="110"/>
      <c r="CM123" s="110"/>
      <c r="CN123" s="110"/>
      <c r="CO123" s="110"/>
      <c r="CP123" s="110"/>
      <c r="CQ123" s="110"/>
      <c r="CR123" s="110"/>
      <c r="CS123" s="110"/>
      <c r="CT123" s="110"/>
      <c r="CU123" s="110"/>
      <c r="CV123" s="110"/>
      <c r="CW123" s="110"/>
      <c r="CX123" s="110"/>
      <c r="CY123" s="110"/>
      <c r="CZ123" s="110"/>
    </row>
    <row r="124" spans="1:104" s="97" customFormat="1" x14ac:dyDescent="0.35">
      <c r="A124" s="72" t="s">
        <v>549</v>
      </c>
      <c r="B124" s="72"/>
      <c r="C124" s="109"/>
      <c r="D124" s="50"/>
      <c r="E124" s="50"/>
      <c r="F124" s="33"/>
      <c r="G124" s="52"/>
      <c r="H124" s="87">
        <v>5000</v>
      </c>
      <c r="I124" s="52" t="s">
        <v>15</v>
      </c>
      <c r="J124" s="37" t="s">
        <v>491</v>
      </c>
      <c r="K124" s="91"/>
      <c r="L124" s="243"/>
      <c r="M124" s="110"/>
      <c r="N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  <c r="BC124" s="110"/>
      <c r="BD124" s="110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10"/>
      <c r="BQ124" s="110"/>
      <c r="BR124" s="110"/>
      <c r="BS124" s="110"/>
      <c r="BT124" s="110"/>
      <c r="BU124" s="110"/>
      <c r="BV124" s="110"/>
      <c r="BW124" s="110"/>
      <c r="BX124" s="110"/>
      <c r="BY124" s="110"/>
      <c r="BZ124" s="110"/>
      <c r="CA124" s="110"/>
      <c r="CB124" s="110"/>
      <c r="CC124" s="110"/>
      <c r="CD124" s="110"/>
      <c r="CE124" s="110"/>
      <c r="CF124" s="110"/>
      <c r="CG124" s="110"/>
      <c r="CH124" s="110"/>
      <c r="CI124" s="110"/>
      <c r="CJ124" s="110"/>
      <c r="CK124" s="110"/>
      <c r="CL124" s="110"/>
      <c r="CM124" s="110"/>
      <c r="CN124" s="110"/>
      <c r="CO124" s="110"/>
      <c r="CP124" s="110"/>
      <c r="CQ124" s="110"/>
      <c r="CR124" s="110"/>
      <c r="CS124" s="110"/>
      <c r="CT124" s="110"/>
      <c r="CU124" s="110"/>
      <c r="CV124" s="110"/>
      <c r="CW124" s="110"/>
      <c r="CX124" s="110"/>
      <c r="CY124" s="110"/>
      <c r="CZ124" s="110"/>
    </row>
    <row r="125" spans="1:104" s="97" customFormat="1" x14ac:dyDescent="0.35">
      <c r="A125" s="37" t="s">
        <v>111</v>
      </c>
      <c r="B125" s="72"/>
      <c r="C125" s="37"/>
      <c r="D125" s="50"/>
      <c r="E125" s="50"/>
      <c r="F125" s="33"/>
      <c r="G125" s="52"/>
      <c r="H125" s="31"/>
      <c r="I125" s="52"/>
      <c r="J125" s="53" t="s">
        <v>215</v>
      </c>
      <c r="K125" s="111"/>
      <c r="L125" s="243"/>
      <c r="M125" s="110"/>
      <c r="N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110"/>
      <c r="AY125" s="110"/>
      <c r="AZ125" s="110"/>
      <c r="BA125" s="110"/>
      <c r="BB125" s="110"/>
      <c r="BC125" s="110"/>
      <c r="BD125" s="110"/>
      <c r="BE125" s="110"/>
      <c r="BF125" s="110"/>
      <c r="BG125" s="110"/>
      <c r="BH125" s="110"/>
      <c r="BI125" s="110"/>
      <c r="BJ125" s="110"/>
      <c r="BK125" s="110"/>
      <c r="BL125" s="110"/>
      <c r="BM125" s="110"/>
      <c r="BN125" s="110"/>
      <c r="BO125" s="110"/>
      <c r="BP125" s="110"/>
      <c r="BQ125" s="110"/>
      <c r="BR125" s="110"/>
      <c r="BS125" s="110"/>
      <c r="BT125" s="110"/>
      <c r="BU125" s="110"/>
      <c r="BV125" s="110"/>
      <c r="BW125" s="110"/>
      <c r="BX125" s="110"/>
      <c r="BY125" s="110"/>
      <c r="BZ125" s="110"/>
      <c r="CA125" s="110"/>
      <c r="CB125" s="110"/>
      <c r="CC125" s="110"/>
      <c r="CD125" s="110"/>
      <c r="CE125" s="110"/>
      <c r="CF125" s="110"/>
      <c r="CG125" s="110"/>
      <c r="CH125" s="110"/>
      <c r="CI125" s="110"/>
      <c r="CJ125" s="110"/>
      <c r="CK125" s="110"/>
      <c r="CL125" s="110"/>
      <c r="CM125" s="110"/>
      <c r="CN125" s="110"/>
      <c r="CO125" s="110"/>
      <c r="CP125" s="110"/>
      <c r="CQ125" s="110"/>
      <c r="CR125" s="110"/>
      <c r="CS125" s="110"/>
      <c r="CT125" s="110"/>
      <c r="CU125" s="110"/>
      <c r="CV125" s="110"/>
      <c r="CW125" s="110"/>
      <c r="CX125" s="110"/>
      <c r="CY125" s="110"/>
      <c r="CZ125" s="110"/>
    </row>
    <row r="126" spans="1:104" s="97" customFormat="1" x14ac:dyDescent="0.35">
      <c r="A126" s="44"/>
      <c r="B126" s="231"/>
      <c r="C126" s="44"/>
      <c r="D126" s="216"/>
      <c r="E126" s="216"/>
      <c r="F126" s="191"/>
      <c r="G126" s="192"/>
      <c r="H126" s="105"/>
      <c r="I126" s="192"/>
      <c r="J126" s="195" t="s">
        <v>493</v>
      </c>
      <c r="K126" s="232"/>
      <c r="L126" s="243"/>
      <c r="M126" s="110"/>
      <c r="N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10"/>
      <c r="AY126" s="110"/>
      <c r="AZ126" s="110"/>
      <c r="BA126" s="110"/>
      <c r="BB126" s="110"/>
      <c r="BC126" s="110"/>
      <c r="BD126" s="110"/>
      <c r="BE126" s="110"/>
      <c r="BF126" s="110"/>
      <c r="BG126" s="110"/>
      <c r="BH126" s="110"/>
      <c r="BI126" s="110"/>
      <c r="BJ126" s="110"/>
      <c r="BK126" s="110"/>
      <c r="BL126" s="110"/>
      <c r="BM126" s="110"/>
      <c r="BN126" s="110"/>
      <c r="BO126" s="110"/>
      <c r="BP126" s="110"/>
      <c r="BQ126" s="110"/>
      <c r="BR126" s="110"/>
      <c r="BS126" s="110"/>
      <c r="BT126" s="110"/>
      <c r="BU126" s="110"/>
      <c r="BV126" s="110"/>
      <c r="BW126" s="110"/>
      <c r="BX126" s="110"/>
      <c r="BY126" s="110"/>
      <c r="BZ126" s="110"/>
      <c r="CA126" s="110"/>
      <c r="CB126" s="110"/>
      <c r="CC126" s="110"/>
      <c r="CD126" s="110"/>
      <c r="CE126" s="110"/>
      <c r="CF126" s="110"/>
      <c r="CG126" s="110"/>
      <c r="CH126" s="110"/>
      <c r="CI126" s="110"/>
      <c r="CJ126" s="110"/>
      <c r="CK126" s="110"/>
      <c r="CL126" s="110"/>
      <c r="CM126" s="110"/>
      <c r="CN126" s="110"/>
      <c r="CO126" s="110"/>
      <c r="CP126" s="110"/>
      <c r="CQ126" s="110"/>
      <c r="CR126" s="110"/>
      <c r="CS126" s="110"/>
      <c r="CT126" s="110"/>
      <c r="CU126" s="110"/>
      <c r="CV126" s="110"/>
      <c r="CW126" s="110"/>
      <c r="CX126" s="110"/>
      <c r="CY126" s="110"/>
      <c r="CZ126" s="110"/>
    </row>
    <row r="127" spans="1:104" s="97" customFormat="1" ht="23.25" customHeight="1" x14ac:dyDescent="0.35">
      <c r="A127" s="160" t="s">
        <v>550</v>
      </c>
      <c r="B127" s="49"/>
      <c r="C127" s="234"/>
      <c r="D127" s="217"/>
      <c r="E127" s="217"/>
      <c r="F127" s="48"/>
      <c r="G127" s="187"/>
      <c r="H127" s="247">
        <v>5000</v>
      </c>
      <c r="I127" s="187" t="s">
        <v>15</v>
      </c>
      <c r="J127" s="49" t="s">
        <v>491</v>
      </c>
      <c r="K127" s="74"/>
      <c r="L127" s="243"/>
      <c r="M127" s="110"/>
      <c r="N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  <c r="BC127" s="110"/>
      <c r="BD127" s="110"/>
      <c r="BE127" s="110"/>
      <c r="BF127" s="110"/>
      <c r="BG127" s="110"/>
      <c r="BH127" s="110"/>
      <c r="BI127" s="110"/>
      <c r="BJ127" s="110"/>
      <c r="BK127" s="110"/>
      <c r="BL127" s="110"/>
      <c r="BM127" s="110"/>
      <c r="BN127" s="110"/>
      <c r="BO127" s="110"/>
      <c r="BP127" s="110"/>
      <c r="BQ127" s="110"/>
      <c r="BR127" s="110"/>
      <c r="BS127" s="110"/>
      <c r="BT127" s="110"/>
      <c r="BU127" s="110"/>
      <c r="BV127" s="110"/>
      <c r="BW127" s="110"/>
      <c r="BX127" s="110"/>
      <c r="BY127" s="110"/>
      <c r="BZ127" s="110"/>
      <c r="CA127" s="110"/>
      <c r="CB127" s="110"/>
      <c r="CC127" s="110"/>
      <c r="CD127" s="110"/>
      <c r="CE127" s="110"/>
      <c r="CF127" s="110"/>
      <c r="CG127" s="110"/>
      <c r="CH127" s="110"/>
      <c r="CI127" s="110"/>
      <c r="CJ127" s="110"/>
      <c r="CK127" s="110"/>
      <c r="CL127" s="110"/>
      <c r="CM127" s="110"/>
      <c r="CN127" s="110"/>
      <c r="CO127" s="110"/>
      <c r="CP127" s="110"/>
      <c r="CQ127" s="110"/>
      <c r="CR127" s="110"/>
      <c r="CS127" s="110"/>
      <c r="CT127" s="110"/>
      <c r="CU127" s="110"/>
      <c r="CV127" s="110"/>
      <c r="CW127" s="110"/>
      <c r="CX127" s="110"/>
      <c r="CY127" s="110"/>
      <c r="CZ127" s="110"/>
    </row>
    <row r="128" spans="1:104" s="97" customFormat="1" ht="23.25" customHeight="1" x14ac:dyDescent="0.35">
      <c r="A128" s="72" t="s">
        <v>112</v>
      </c>
      <c r="B128" s="72"/>
      <c r="C128" s="37"/>
      <c r="D128" s="50"/>
      <c r="E128" s="50"/>
      <c r="F128" s="33"/>
      <c r="G128" s="52"/>
      <c r="H128" s="31"/>
      <c r="I128" s="52"/>
      <c r="J128" s="53" t="s">
        <v>215</v>
      </c>
      <c r="K128" s="75"/>
      <c r="L128" s="243"/>
      <c r="M128" s="110"/>
      <c r="N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X128" s="110"/>
      <c r="AY128" s="110"/>
      <c r="AZ128" s="110"/>
      <c r="BA128" s="110"/>
      <c r="BB128" s="110"/>
      <c r="BC128" s="110"/>
      <c r="BD128" s="110"/>
      <c r="BE128" s="110"/>
      <c r="BF128" s="110"/>
      <c r="BG128" s="110"/>
      <c r="BH128" s="110"/>
      <c r="BI128" s="110"/>
      <c r="BJ128" s="110"/>
      <c r="BK128" s="110"/>
      <c r="BL128" s="110"/>
      <c r="BM128" s="110"/>
      <c r="BN128" s="110"/>
      <c r="BO128" s="110"/>
      <c r="BP128" s="110"/>
      <c r="BQ128" s="110"/>
      <c r="BR128" s="110"/>
      <c r="BS128" s="110"/>
      <c r="BT128" s="110"/>
      <c r="BU128" s="110"/>
      <c r="BV128" s="110"/>
      <c r="BW128" s="110"/>
      <c r="BX128" s="110"/>
      <c r="BY128" s="110"/>
      <c r="BZ128" s="110"/>
      <c r="CA128" s="110"/>
      <c r="CB128" s="110"/>
      <c r="CC128" s="110"/>
      <c r="CD128" s="110"/>
      <c r="CE128" s="110"/>
      <c r="CF128" s="110"/>
      <c r="CG128" s="110"/>
      <c r="CH128" s="110"/>
      <c r="CI128" s="110"/>
      <c r="CJ128" s="110"/>
      <c r="CK128" s="110"/>
      <c r="CL128" s="110"/>
      <c r="CM128" s="110"/>
      <c r="CN128" s="110"/>
      <c r="CO128" s="110"/>
      <c r="CP128" s="110"/>
      <c r="CQ128" s="110"/>
      <c r="CR128" s="110"/>
      <c r="CS128" s="110"/>
      <c r="CT128" s="110"/>
      <c r="CU128" s="110"/>
      <c r="CV128" s="110"/>
      <c r="CW128" s="110"/>
      <c r="CX128" s="110"/>
      <c r="CY128" s="110"/>
      <c r="CZ128" s="110"/>
    </row>
    <row r="129" spans="1:104" s="97" customFormat="1" ht="23.25" customHeight="1" x14ac:dyDescent="0.35">
      <c r="A129" s="37" t="s">
        <v>113</v>
      </c>
      <c r="B129" s="109"/>
      <c r="C129" s="37"/>
      <c r="D129" s="50"/>
      <c r="E129" s="50"/>
      <c r="F129" s="33"/>
      <c r="G129" s="52"/>
      <c r="H129" s="31"/>
      <c r="I129" s="52"/>
      <c r="J129" s="53" t="s">
        <v>492</v>
      </c>
      <c r="K129" s="110"/>
      <c r="L129" s="243"/>
      <c r="M129" s="110"/>
      <c r="N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AZ129" s="110"/>
      <c r="BA129" s="110"/>
      <c r="BB129" s="110"/>
      <c r="BC129" s="110"/>
      <c r="BD129" s="110"/>
      <c r="BE129" s="110"/>
      <c r="BF129" s="110"/>
      <c r="BG129" s="110"/>
      <c r="BH129" s="110"/>
      <c r="BI129" s="110"/>
      <c r="BJ129" s="110"/>
      <c r="BK129" s="110"/>
      <c r="BL129" s="110"/>
      <c r="BM129" s="110"/>
      <c r="BN129" s="110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0"/>
      <c r="BY129" s="110"/>
      <c r="BZ129" s="110"/>
      <c r="CA129" s="110"/>
      <c r="CB129" s="110"/>
      <c r="CC129" s="110"/>
      <c r="CD129" s="110"/>
      <c r="CE129" s="110"/>
      <c r="CF129" s="110"/>
      <c r="CG129" s="110"/>
      <c r="CH129" s="110"/>
      <c r="CI129" s="110"/>
      <c r="CJ129" s="110"/>
      <c r="CK129" s="110"/>
      <c r="CL129" s="110"/>
      <c r="CM129" s="110"/>
      <c r="CN129" s="110"/>
      <c r="CO129" s="110"/>
      <c r="CP129" s="110"/>
      <c r="CQ129" s="110"/>
      <c r="CR129" s="110"/>
      <c r="CS129" s="110"/>
      <c r="CT129" s="110"/>
      <c r="CU129" s="110"/>
      <c r="CV129" s="110"/>
      <c r="CW129" s="110"/>
      <c r="CX129" s="110"/>
      <c r="CY129" s="110"/>
      <c r="CZ129" s="110"/>
    </row>
    <row r="130" spans="1:104" s="97" customFormat="1" ht="23.25" customHeight="1" x14ac:dyDescent="0.35">
      <c r="A130" s="44" t="s">
        <v>111</v>
      </c>
      <c r="B130" s="231"/>
      <c r="C130" s="44"/>
      <c r="D130" s="216"/>
      <c r="E130" s="216"/>
      <c r="F130" s="191"/>
      <c r="G130" s="192"/>
      <c r="H130" s="105"/>
      <c r="I130" s="192"/>
      <c r="J130" s="98"/>
      <c r="K130" s="110"/>
      <c r="L130" s="243"/>
      <c r="M130" s="110"/>
      <c r="N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110"/>
      <c r="BC130" s="110"/>
      <c r="BD130" s="110"/>
      <c r="BE130" s="110"/>
      <c r="BF130" s="110"/>
      <c r="BG130" s="110"/>
      <c r="BH130" s="110"/>
      <c r="BI130" s="110"/>
      <c r="BJ130" s="110"/>
      <c r="BK130" s="110"/>
      <c r="BL130" s="110"/>
      <c r="BM130" s="110"/>
      <c r="BN130" s="110"/>
      <c r="BO130" s="110"/>
      <c r="BP130" s="110"/>
      <c r="BQ130" s="110"/>
      <c r="BR130" s="110"/>
      <c r="BS130" s="110"/>
      <c r="BT130" s="110"/>
      <c r="BU130" s="110"/>
      <c r="BV130" s="110"/>
      <c r="BW130" s="110"/>
      <c r="BX130" s="110"/>
      <c r="BY130" s="110"/>
      <c r="BZ130" s="110"/>
      <c r="CA130" s="110"/>
      <c r="CB130" s="110"/>
      <c r="CC130" s="110"/>
      <c r="CD130" s="110"/>
      <c r="CE130" s="110"/>
      <c r="CF130" s="110"/>
      <c r="CG130" s="110"/>
      <c r="CH130" s="110"/>
      <c r="CI130" s="110"/>
      <c r="CJ130" s="110"/>
      <c r="CK130" s="110"/>
      <c r="CL130" s="110"/>
      <c r="CM130" s="110"/>
      <c r="CN130" s="110"/>
      <c r="CO130" s="110"/>
      <c r="CP130" s="110"/>
      <c r="CQ130" s="110"/>
      <c r="CR130" s="110"/>
      <c r="CS130" s="110"/>
      <c r="CT130" s="110"/>
      <c r="CU130" s="110"/>
      <c r="CV130" s="110"/>
      <c r="CW130" s="110"/>
      <c r="CX130" s="110"/>
      <c r="CY130" s="110"/>
      <c r="CZ130" s="110"/>
    </row>
    <row r="131" spans="1:104" s="97" customFormat="1" ht="56.25" x14ac:dyDescent="0.35">
      <c r="A131" s="46" t="s">
        <v>205</v>
      </c>
      <c r="B131" s="84" t="s">
        <v>5</v>
      </c>
      <c r="C131" s="84" t="s">
        <v>6</v>
      </c>
      <c r="D131" s="84" t="s">
        <v>7</v>
      </c>
      <c r="E131" s="84" t="s">
        <v>8</v>
      </c>
      <c r="F131" s="84" t="s">
        <v>9</v>
      </c>
      <c r="G131" s="85" t="s">
        <v>10</v>
      </c>
      <c r="H131" s="85" t="s">
        <v>16</v>
      </c>
      <c r="I131" s="85" t="s">
        <v>11</v>
      </c>
      <c r="J131" s="86" t="s">
        <v>188</v>
      </c>
      <c r="K131" s="232"/>
      <c r="L131" s="243">
        <v>8</v>
      </c>
      <c r="M131" s="110"/>
      <c r="N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110"/>
      <c r="BC131" s="110"/>
      <c r="BD131" s="110"/>
      <c r="BE131" s="110"/>
      <c r="BF131" s="110"/>
      <c r="BG131" s="110"/>
      <c r="BH131" s="110"/>
      <c r="BI131" s="110"/>
      <c r="BJ131" s="110"/>
      <c r="BK131" s="110"/>
      <c r="BL131" s="110"/>
      <c r="BM131" s="110"/>
      <c r="BN131" s="110"/>
      <c r="BO131" s="110"/>
      <c r="BP131" s="110"/>
      <c r="BQ131" s="110"/>
      <c r="BR131" s="110"/>
      <c r="BS131" s="110"/>
      <c r="BT131" s="110"/>
      <c r="BU131" s="110"/>
      <c r="BV131" s="110"/>
      <c r="BW131" s="110"/>
      <c r="BX131" s="110"/>
      <c r="BY131" s="110"/>
      <c r="BZ131" s="110"/>
      <c r="CA131" s="110"/>
      <c r="CB131" s="110"/>
      <c r="CC131" s="110"/>
      <c r="CD131" s="110"/>
      <c r="CE131" s="110"/>
      <c r="CF131" s="110"/>
      <c r="CG131" s="110"/>
      <c r="CH131" s="110"/>
      <c r="CI131" s="110"/>
      <c r="CJ131" s="110"/>
      <c r="CK131" s="110"/>
      <c r="CL131" s="110"/>
      <c r="CM131" s="110"/>
      <c r="CN131" s="110"/>
      <c r="CO131" s="110"/>
      <c r="CP131" s="110"/>
      <c r="CQ131" s="110"/>
      <c r="CR131" s="110"/>
      <c r="CS131" s="110"/>
      <c r="CT131" s="110"/>
      <c r="CU131" s="110"/>
      <c r="CV131" s="110"/>
      <c r="CW131" s="110"/>
      <c r="CX131" s="110"/>
      <c r="CY131" s="110"/>
      <c r="CZ131" s="110"/>
    </row>
    <row r="132" spans="1:104" s="97" customFormat="1" ht="23.25" customHeight="1" x14ac:dyDescent="0.35">
      <c r="A132" s="72" t="s">
        <v>551</v>
      </c>
      <c r="B132" s="37"/>
      <c r="C132" s="109"/>
      <c r="D132" s="50"/>
      <c r="E132" s="50"/>
      <c r="F132" s="33"/>
      <c r="G132" s="52"/>
      <c r="H132" s="87">
        <v>5000</v>
      </c>
      <c r="I132" s="52" t="s">
        <v>15</v>
      </c>
      <c r="J132" s="37" t="s">
        <v>491</v>
      </c>
      <c r="K132" s="91"/>
      <c r="L132" s="243"/>
      <c r="M132" s="110"/>
      <c r="N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  <c r="BG132" s="110"/>
      <c r="BH132" s="110"/>
      <c r="BI132" s="110"/>
      <c r="BJ132" s="110"/>
      <c r="BK132" s="110"/>
      <c r="BL132" s="110"/>
      <c r="BM132" s="110"/>
      <c r="BN132" s="110"/>
      <c r="BO132" s="110"/>
      <c r="BP132" s="110"/>
      <c r="BQ132" s="110"/>
      <c r="BR132" s="110"/>
      <c r="BS132" s="110"/>
      <c r="BT132" s="110"/>
      <c r="BU132" s="110"/>
      <c r="BV132" s="110"/>
      <c r="BW132" s="110"/>
      <c r="BX132" s="110"/>
      <c r="BY132" s="110"/>
      <c r="BZ132" s="110"/>
      <c r="CA132" s="110"/>
      <c r="CB132" s="110"/>
      <c r="CC132" s="110"/>
      <c r="CD132" s="110"/>
      <c r="CE132" s="110"/>
      <c r="CF132" s="110"/>
      <c r="CG132" s="110"/>
      <c r="CH132" s="110"/>
      <c r="CI132" s="110"/>
      <c r="CJ132" s="110"/>
      <c r="CK132" s="110"/>
      <c r="CL132" s="110"/>
      <c r="CM132" s="110"/>
      <c r="CN132" s="110"/>
      <c r="CO132" s="110"/>
      <c r="CP132" s="110"/>
      <c r="CQ132" s="110"/>
      <c r="CR132" s="110"/>
      <c r="CS132" s="110"/>
      <c r="CT132" s="110"/>
      <c r="CU132" s="110"/>
      <c r="CV132" s="110"/>
      <c r="CW132" s="110"/>
      <c r="CX132" s="110"/>
      <c r="CY132" s="110"/>
      <c r="CZ132" s="110"/>
    </row>
    <row r="133" spans="1:104" s="97" customFormat="1" ht="23.25" customHeight="1" x14ac:dyDescent="0.35">
      <c r="A133" s="72" t="s">
        <v>114</v>
      </c>
      <c r="B133" s="72"/>
      <c r="C133" s="37"/>
      <c r="D133" s="50"/>
      <c r="E133" s="50"/>
      <c r="F133" s="33"/>
      <c r="G133" s="52"/>
      <c r="H133" s="31"/>
      <c r="I133" s="52"/>
      <c r="J133" s="53" t="s">
        <v>215</v>
      </c>
      <c r="K133" s="111"/>
      <c r="L133" s="243"/>
      <c r="M133" s="110"/>
      <c r="N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  <c r="AR133" s="110"/>
      <c r="AS133" s="110"/>
      <c r="AT133" s="110"/>
      <c r="AU133" s="110"/>
      <c r="AV133" s="110"/>
      <c r="AW133" s="110"/>
      <c r="AX133" s="110"/>
      <c r="AY133" s="110"/>
      <c r="AZ133" s="110"/>
      <c r="BA133" s="110"/>
      <c r="BB133" s="110"/>
      <c r="BC133" s="110"/>
      <c r="BD133" s="110"/>
      <c r="BE133" s="110"/>
      <c r="BF133" s="110"/>
      <c r="BG133" s="110"/>
      <c r="BH133" s="110"/>
      <c r="BI133" s="110"/>
      <c r="BJ133" s="110"/>
      <c r="BK133" s="110"/>
      <c r="BL133" s="110"/>
      <c r="BM133" s="110"/>
      <c r="BN133" s="110"/>
      <c r="BO133" s="110"/>
      <c r="BP133" s="110"/>
      <c r="BQ133" s="110"/>
      <c r="BR133" s="110"/>
      <c r="BS133" s="110"/>
      <c r="BT133" s="110"/>
      <c r="BU133" s="110"/>
      <c r="BV133" s="110"/>
      <c r="BW133" s="110"/>
      <c r="BX133" s="110"/>
      <c r="BY133" s="110"/>
      <c r="BZ133" s="110"/>
      <c r="CA133" s="110"/>
      <c r="CB133" s="110"/>
      <c r="CC133" s="110"/>
      <c r="CD133" s="110"/>
      <c r="CE133" s="110"/>
      <c r="CF133" s="110"/>
      <c r="CG133" s="110"/>
      <c r="CH133" s="110"/>
      <c r="CI133" s="110"/>
      <c r="CJ133" s="110"/>
      <c r="CK133" s="110"/>
      <c r="CL133" s="110"/>
      <c r="CM133" s="110"/>
      <c r="CN133" s="110"/>
      <c r="CO133" s="110"/>
      <c r="CP133" s="110"/>
      <c r="CQ133" s="110"/>
      <c r="CR133" s="110"/>
      <c r="CS133" s="110"/>
      <c r="CT133" s="110"/>
      <c r="CU133" s="110"/>
      <c r="CV133" s="110"/>
      <c r="CW133" s="110"/>
      <c r="CX133" s="110"/>
      <c r="CY133" s="110"/>
      <c r="CZ133" s="110"/>
    </row>
    <row r="134" spans="1:104" s="97" customFormat="1" ht="23.25" customHeight="1" x14ac:dyDescent="0.35">
      <c r="A134" s="37" t="s">
        <v>115</v>
      </c>
      <c r="B134" s="109"/>
      <c r="C134" s="37"/>
      <c r="D134" s="50"/>
      <c r="E134" s="50"/>
      <c r="F134" s="33"/>
      <c r="G134" s="52"/>
      <c r="H134" s="31"/>
      <c r="I134" s="52"/>
      <c r="J134" s="53" t="s">
        <v>492</v>
      </c>
      <c r="K134" s="232"/>
      <c r="L134" s="243"/>
      <c r="M134" s="110"/>
      <c r="N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10"/>
      <c r="AY134" s="110"/>
      <c r="AZ134" s="110"/>
      <c r="BA134" s="110"/>
      <c r="BB134" s="110"/>
      <c r="BC134" s="110"/>
      <c r="BD134" s="110"/>
      <c r="BE134" s="110"/>
      <c r="BF134" s="110"/>
      <c r="BG134" s="110"/>
      <c r="BH134" s="110"/>
      <c r="BI134" s="110"/>
      <c r="BJ134" s="110"/>
      <c r="BK134" s="110"/>
      <c r="BL134" s="110"/>
      <c r="BM134" s="110"/>
      <c r="BN134" s="110"/>
      <c r="BO134" s="110"/>
      <c r="BP134" s="110"/>
      <c r="BQ134" s="110"/>
      <c r="BR134" s="110"/>
      <c r="BS134" s="110"/>
      <c r="BT134" s="110"/>
      <c r="BU134" s="110"/>
      <c r="BV134" s="110"/>
      <c r="BW134" s="110"/>
      <c r="BX134" s="110"/>
      <c r="BY134" s="110"/>
      <c r="BZ134" s="110"/>
      <c r="CA134" s="110"/>
      <c r="CB134" s="110"/>
      <c r="CC134" s="110"/>
      <c r="CD134" s="110"/>
      <c r="CE134" s="110"/>
      <c r="CF134" s="110"/>
      <c r="CG134" s="110"/>
      <c r="CH134" s="110"/>
      <c r="CI134" s="110"/>
      <c r="CJ134" s="110"/>
      <c r="CK134" s="110"/>
      <c r="CL134" s="110"/>
      <c r="CM134" s="110"/>
      <c r="CN134" s="110"/>
      <c r="CO134" s="110"/>
      <c r="CP134" s="110"/>
      <c r="CQ134" s="110"/>
      <c r="CR134" s="110"/>
      <c r="CS134" s="110"/>
      <c r="CT134" s="110"/>
      <c r="CU134" s="110"/>
      <c r="CV134" s="110"/>
      <c r="CW134" s="110"/>
      <c r="CX134" s="110"/>
      <c r="CY134" s="110"/>
      <c r="CZ134" s="110"/>
    </row>
    <row r="135" spans="1:104" s="97" customFormat="1" ht="23.25" customHeight="1" x14ac:dyDescent="0.35">
      <c r="A135" s="160" t="s">
        <v>552</v>
      </c>
      <c r="B135" s="160"/>
      <c r="C135" s="113"/>
      <c r="D135" s="217"/>
      <c r="E135" s="217"/>
      <c r="F135" s="48"/>
      <c r="G135" s="187"/>
      <c r="H135" s="247">
        <v>4000</v>
      </c>
      <c r="I135" s="187" t="s">
        <v>15</v>
      </c>
      <c r="J135" s="49" t="s">
        <v>491</v>
      </c>
      <c r="K135" s="75"/>
      <c r="L135" s="243"/>
      <c r="M135" s="110"/>
      <c r="N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  <c r="AR135" s="110"/>
      <c r="AS135" s="110"/>
      <c r="AT135" s="110"/>
      <c r="AU135" s="110"/>
      <c r="AV135" s="110"/>
      <c r="AW135" s="110"/>
      <c r="AX135" s="110"/>
      <c r="AY135" s="110"/>
      <c r="AZ135" s="110"/>
      <c r="BA135" s="110"/>
      <c r="BB135" s="110"/>
      <c r="BC135" s="110"/>
      <c r="BD135" s="110"/>
      <c r="BE135" s="110"/>
      <c r="BF135" s="110"/>
      <c r="BG135" s="110"/>
      <c r="BH135" s="110"/>
      <c r="BI135" s="110"/>
      <c r="BJ135" s="110"/>
      <c r="BK135" s="110"/>
      <c r="BL135" s="110"/>
      <c r="BM135" s="110"/>
      <c r="BN135" s="110"/>
      <c r="BO135" s="110"/>
      <c r="BP135" s="110"/>
      <c r="BQ135" s="110"/>
      <c r="BR135" s="110"/>
      <c r="BS135" s="110"/>
      <c r="BT135" s="110"/>
      <c r="BU135" s="110"/>
      <c r="BV135" s="110"/>
      <c r="BW135" s="110"/>
      <c r="BX135" s="110"/>
      <c r="BY135" s="110"/>
      <c r="BZ135" s="110"/>
      <c r="CA135" s="110"/>
      <c r="CB135" s="110"/>
      <c r="CC135" s="110"/>
      <c r="CD135" s="110"/>
      <c r="CE135" s="110"/>
      <c r="CF135" s="110"/>
      <c r="CG135" s="110"/>
      <c r="CH135" s="110"/>
      <c r="CI135" s="110"/>
      <c r="CJ135" s="110"/>
      <c r="CK135" s="110"/>
      <c r="CL135" s="110"/>
      <c r="CM135" s="110"/>
      <c r="CN135" s="110"/>
      <c r="CO135" s="110"/>
      <c r="CP135" s="110"/>
      <c r="CQ135" s="110"/>
      <c r="CR135" s="110"/>
      <c r="CS135" s="110"/>
      <c r="CT135" s="110"/>
      <c r="CU135" s="110"/>
      <c r="CV135" s="110"/>
      <c r="CW135" s="110"/>
      <c r="CX135" s="110"/>
      <c r="CY135" s="110"/>
      <c r="CZ135" s="110"/>
    </row>
    <row r="136" spans="1:104" s="97" customFormat="1" ht="23.25" customHeight="1" x14ac:dyDescent="0.35">
      <c r="A136" s="37" t="s">
        <v>116</v>
      </c>
      <c r="B136" s="72"/>
      <c r="C136" s="37"/>
      <c r="D136" s="50"/>
      <c r="E136" s="50"/>
      <c r="F136" s="33"/>
      <c r="G136" s="52"/>
      <c r="H136" s="31"/>
      <c r="I136" s="52"/>
      <c r="J136" s="53" t="s">
        <v>215</v>
      </c>
      <c r="K136" s="74"/>
      <c r="L136" s="243"/>
      <c r="M136" s="110"/>
      <c r="N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  <c r="AY136" s="110"/>
      <c r="AZ136" s="110"/>
      <c r="BA136" s="110"/>
      <c r="BB136" s="110"/>
      <c r="BC136" s="110"/>
      <c r="BD136" s="110"/>
      <c r="BE136" s="110"/>
      <c r="BF136" s="110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0"/>
      <c r="BY136" s="110"/>
      <c r="BZ136" s="110"/>
      <c r="CA136" s="110"/>
      <c r="CB136" s="110"/>
      <c r="CC136" s="110"/>
      <c r="CD136" s="110"/>
      <c r="CE136" s="110"/>
      <c r="CF136" s="110"/>
      <c r="CG136" s="110"/>
      <c r="CH136" s="110"/>
      <c r="CI136" s="110"/>
      <c r="CJ136" s="110"/>
      <c r="CK136" s="110"/>
      <c r="CL136" s="110"/>
      <c r="CM136" s="110"/>
      <c r="CN136" s="110"/>
      <c r="CO136" s="110"/>
      <c r="CP136" s="110"/>
      <c r="CQ136" s="110"/>
      <c r="CR136" s="110"/>
      <c r="CS136" s="110"/>
      <c r="CT136" s="110"/>
      <c r="CU136" s="110"/>
      <c r="CV136" s="110"/>
      <c r="CW136" s="110"/>
      <c r="CX136" s="110"/>
      <c r="CY136" s="110"/>
      <c r="CZ136" s="110"/>
    </row>
    <row r="137" spans="1:104" s="97" customFormat="1" ht="23.25" customHeight="1" x14ac:dyDescent="0.35">
      <c r="A137" s="37"/>
      <c r="B137" s="72"/>
      <c r="C137" s="37"/>
      <c r="D137" s="50"/>
      <c r="E137" s="50"/>
      <c r="F137" s="33"/>
      <c r="G137" s="52"/>
      <c r="H137" s="31"/>
      <c r="I137" s="52"/>
      <c r="J137" s="53" t="s">
        <v>492</v>
      </c>
      <c r="K137" s="74"/>
      <c r="L137" s="243"/>
      <c r="M137" s="110"/>
      <c r="N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10"/>
      <c r="AY137" s="110"/>
      <c r="AZ137" s="110"/>
      <c r="BA137" s="110"/>
      <c r="BB137" s="110"/>
      <c r="BC137" s="110"/>
      <c r="BD137" s="110"/>
      <c r="BE137" s="110"/>
      <c r="BF137" s="110"/>
      <c r="BG137" s="110"/>
      <c r="BH137" s="110"/>
      <c r="BI137" s="110"/>
      <c r="BJ137" s="110"/>
      <c r="BK137" s="110"/>
      <c r="BL137" s="110"/>
      <c r="BM137" s="110"/>
      <c r="BN137" s="110"/>
      <c r="BO137" s="110"/>
      <c r="BP137" s="110"/>
      <c r="BQ137" s="110"/>
      <c r="BR137" s="110"/>
      <c r="BS137" s="110"/>
      <c r="BT137" s="110"/>
      <c r="BU137" s="110"/>
      <c r="BV137" s="110"/>
      <c r="BW137" s="110"/>
      <c r="BX137" s="110"/>
      <c r="BY137" s="110"/>
      <c r="BZ137" s="110"/>
      <c r="CA137" s="110"/>
      <c r="CB137" s="110"/>
      <c r="CC137" s="110"/>
      <c r="CD137" s="110"/>
      <c r="CE137" s="110"/>
      <c r="CF137" s="110"/>
      <c r="CG137" s="110"/>
      <c r="CH137" s="110"/>
      <c r="CI137" s="110"/>
      <c r="CJ137" s="110"/>
      <c r="CK137" s="110"/>
      <c r="CL137" s="110"/>
      <c r="CM137" s="110"/>
      <c r="CN137" s="110"/>
      <c r="CO137" s="110"/>
      <c r="CP137" s="110"/>
      <c r="CQ137" s="110"/>
      <c r="CR137" s="110"/>
      <c r="CS137" s="110"/>
      <c r="CT137" s="110"/>
      <c r="CU137" s="110"/>
      <c r="CV137" s="110"/>
      <c r="CW137" s="110"/>
      <c r="CX137" s="110"/>
      <c r="CY137" s="110"/>
      <c r="CZ137" s="110"/>
    </row>
    <row r="138" spans="1:104" s="97" customFormat="1" ht="23.25" customHeight="1" x14ac:dyDescent="0.35">
      <c r="A138" s="44"/>
      <c r="B138" s="98"/>
      <c r="C138" s="44"/>
      <c r="D138" s="216"/>
      <c r="E138" s="216"/>
      <c r="F138" s="191"/>
      <c r="G138" s="192"/>
      <c r="H138" s="105"/>
      <c r="I138" s="192"/>
      <c r="J138" s="195"/>
      <c r="K138" s="74"/>
      <c r="L138" s="243"/>
      <c r="M138" s="110"/>
      <c r="N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10"/>
      <c r="AY138" s="110"/>
      <c r="AZ138" s="110"/>
      <c r="BA138" s="110"/>
      <c r="BB138" s="110"/>
      <c r="BC138" s="110"/>
      <c r="BD138" s="110"/>
      <c r="BE138" s="110"/>
      <c r="BF138" s="110"/>
      <c r="BG138" s="110"/>
      <c r="BH138" s="110"/>
      <c r="BI138" s="110"/>
      <c r="BJ138" s="110"/>
      <c r="BK138" s="110"/>
      <c r="BL138" s="110"/>
      <c r="BM138" s="110"/>
      <c r="BN138" s="110"/>
      <c r="BO138" s="110"/>
      <c r="BP138" s="110"/>
      <c r="BQ138" s="110"/>
      <c r="BR138" s="110"/>
      <c r="BS138" s="110"/>
      <c r="BT138" s="110"/>
      <c r="BU138" s="110"/>
      <c r="BV138" s="110"/>
      <c r="BW138" s="110"/>
      <c r="BX138" s="110"/>
      <c r="BY138" s="110"/>
      <c r="BZ138" s="110"/>
      <c r="CA138" s="110"/>
      <c r="CB138" s="110"/>
      <c r="CC138" s="110"/>
      <c r="CD138" s="110"/>
      <c r="CE138" s="110"/>
      <c r="CF138" s="110"/>
      <c r="CG138" s="110"/>
      <c r="CH138" s="110"/>
      <c r="CI138" s="110"/>
      <c r="CJ138" s="110"/>
      <c r="CK138" s="110"/>
      <c r="CL138" s="110"/>
      <c r="CM138" s="110"/>
      <c r="CN138" s="110"/>
      <c r="CO138" s="110"/>
      <c r="CP138" s="110"/>
      <c r="CQ138" s="110"/>
      <c r="CR138" s="110"/>
      <c r="CS138" s="110"/>
      <c r="CT138" s="110"/>
      <c r="CU138" s="110"/>
      <c r="CV138" s="110"/>
      <c r="CW138" s="110"/>
      <c r="CX138" s="110"/>
      <c r="CY138" s="110"/>
      <c r="CZ138" s="110"/>
    </row>
    <row r="139" spans="1:104" s="97" customFormat="1" ht="23.25" customHeight="1" x14ac:dyDescent="0.35">
      <c r="A139" s="160" t="s">
        <v>553</v>
      </c>
      <c r="B139" s="113"/>
      <c r="C139" s="49"/>
      <c r="D139" s="217"/>
      <c r="E139" s="217"/>
      <c r="F139" s="48"/>
      <c r="G139" s="187"/>
      <c r="H139" s="247">
        <v>40000</v>
      </c>
      <c r="I139" s="187" t="s">
        <v>15</v>
      </c>
      <c r="J139" s="49" t="s">
        <v>491</v>
      </c>
      <c r="K139" s="74"/>
      <c r="L139" s="243"/>
      <c r="M139" s="110"/>
      <c r="N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10"/>
      <c r="BJ139" s="110"/>
      <c r="BK139" s="110"/>
      <c r="BL139" s="110"/>
      <c r="BM139" s="110"/>
      <c r="BN139" s="110"/>
      <c r="BO139" s="110"/>
      <c r="BP139" s="110"/>
      <c r="BQ139" s="110"/>
      <c r="BR139" s="110"/>
      <c r="BS139" s="110"/>
      <c r="BT139" s="110"/>
      <c r="BU139" s="110"/>
      <c r="BV139" s="110"/>
      <c r="BW139" s="110"/>
      <c r="BX139" s="110"/>
      <c r="BY139" s="110"/>
      <c r="BZ139" s="110"/>
      <c r="CA139" s="110"/>
      <c r="CB139" s="110"/>
      <c r="CC139" s="110"/>
      <c r="CD139" s="110"/>
      <c r="CE139" s="110"/>
      <c r="CF139" s="110"/>
      <c r="CG139" s="110"/>
      <c r="CH139" s="110"/>
      <c r="CI139" s="110"/>
      <c r="CJ139" s="110"/>
      <c r="CK139" s="110"/>
      <c r="CL139" s="110"/>
      <c r="CM139" s="110"/>
      <c r="CN139" s="110"/>
      <c r="CO139" s="110"/>
      <c r="CP139" s="110"/>
      <c r="CQ139" s="110"/>
      <c r="CR139" s="110"/>
      <c r="CS139" s="110"/>
      <c r="CT139" s="110"/>
      <c r="CU139" s="110"/>
      <c r="CV139" s="110"/>
      <c r="CW139" s="110"/>
      <c r="CX139" s="110"/>
      <c r="CY139" s="110"/>
      <c r="CZ139" s="110"/>
    </row>
    <row r="140" spans="1:104" s="97" customFormat="1" ht="23.25" customHeight="1" x14ac:dyDescent="0.35">
      <c r="A140" s="72"/>
      <c r="B140" s="30"/>
      <c r="C140" s="37"/>
      <c r="D140" s="50"/>
      <c r="E140" s="50"/>
      <c r="F140" s="33"/>
      <c r="G140" s="52"/>
      <c r="H140" s="31"/>
      <c r="I140" s="52"/>
      <c r="J140" s="53" t="s">
        <v>215</v>
      </c>
      <c r="K140" s="75"/>
      <c r="L140" s="243"/>
      <c r="M140" s="110"/>
      <c r="N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10"/>
      <c r="AY140" s="110"/>
      <c r="AZ140" s="110"/>
      <c r="BA140" s="110"/>
      <c r="BB140" s="110"/>
      <c r="BC140" s="110"/>
      <c r="BD140" s="110"/>
      <c r="BE140" s="110"/>
      <c r="BF140" s="110"/>
      <c r="BG140" s="110"/>
      <c r="BH140" s="110"/>
      <c r="BI140" s="110"/>
      <c r="BJ140" s="110"/>
      <c r="BK140" s="110"/>
      <c r="BL140" s="110"/>
      <c r="BM140" s="110"/>
      <c r="BN140" s="110"/>
      <c r="BO140" s="110"/>
      <c r="BP140" s="110"/>
      <c r="BQ140" s="110"/>
      <c r="BR140" s="110"/>
      <c r="BS140" s="110"/>
      <c r="BT140" s="110"/>
      <c r="BU140" s="110"/>
      <c r="BV140" s="110"/>
      <c r="BW140" s="110"/>
      <c r="BX140" s="110"/>
      <c r="BY140" s="110"/>
      <c r="BZ140" s="110"/>
      <c r="CA140" s="110"/>
      <c r="CB140" s="110"/>
      <c r="CC140" s="110"/>
      <c r="CD140" s="110"/>
      <c r="CE140" s="110"/>
      <c r="CF140" s="110"/>
      <c r="CG140" s="110"/>
      <c r="CH140" s="110"/>
      <c r="CI140" s="110"/>
      <c r="CJ140" s="110"/>
      <c r="CK140" s="110"/>
      <c r="CL140" s="110"/>
      <c r="CM140" s="110"/>
      <c r="CN140" s="110"/>
      <c r="CO140" s="110"/>
      <c r="CP140" s="110"/>
      <c r="CQ140" s="110"/>
      <c r="CR140" s="110"/>
      <c r="CS140" s="110"/>
      <c r="CT140" s="110"/>
      <c r="CU140" s="110"/>
      <c r="CV140" s="110"/>
      <c r="CW140" s="110"/>
      <c r="CX140" s="110"/>
      <c r="CY140" s="110"/>
      <c r="CZ140" s="110"/>
    </row>
    <row r="141" spans="1:104" s="97" customFormat="1" ht="23.25" customHeight="1" x14ac:dyDescent="0.35">
      <c r="A141" s="98"/>
      <c r="B141" s="102"/>
      <c r="C141" s="44"/>
      <c r="D141" s="216"/>
      <c r="E141" s="216"/>
      <c r="F141" s="191"/>
      <c r="G141" s="192"/>
      <c r="H141" s="105"/>
      <c r="I141" s="192"/>
      <c r="J141" s="195" t="s">
        <v>494</v>
      </c>
      <c r="K141" s="110"/>
      <c r="L141" s="243"/>
      <c r="M141" s="110"/>
      <c r="N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10"/>
      <c r="AY141" s="110"/>
      <c r="AZ141" s="110"/>
      <c r="BA141" s="110"/>
      <c r="BB141" s="110"/>
      <c r="BC141" s="110"/>
      <c r="BD141" s="110"/>
      <c r="BE141" s="110"/>
      <c r="BF141" s="110"/>
      <c r="BG141" s="110"/>
      <c r="BH141" s="110"/>
      <c r="BI141" s="110"/>
      <c r="BJ141" s="110"/>
      <c r="BK141" s="110"/>
      <c r="BL141" s="110"/>
      <c r="BM141" s="110"/>
      <c r="BN141" s="110"/>
      <c r="BO141" s="110"/>
      <c r="BP141" s="110"/>
      <c r="BQ141" s="110"/>
      <c r="BR141" s="110"/>
      <c r="BS141" s="110"/>
      <c r="BT141" s="110"/>
      <c r="BU141" s="110"/>
      <c r="BV141" s="110"/>
      <c r="BW141" s="110"/>
      <c r="BX141" s="110"/>
      <c r="BY141" s="110"/>
      <c r="BZ141" s="110"/>
      <c r="CA141" s="110"/>
      <c r="CB141" s="110"/>
      <c r="CC141" s="110"/>
      <c r="CD141" s="110"/>
      <c r="CE141" s="110"/>
      <c r="CF141" s="110"/>
      <c r="CG141" s="110"/>
      <c r="CH141" s="110"/>
      <c r="CI141" s="110"/>
      <c r="CJ141" s="110"/>
      <c r="CK141" s="110"/>
      <c r="CL141" s="110"/>
      <c r="CM141" s="110"/>
      <c r="CN141" s="110"/>
      <c r="CO141" s="110"/>
      <c r="CP141" s="110"/>
      <c r="CQ141" s="110"/>
      <c r="CR141" s="110"/>
      <c r="CS141" s="110"/>
      <c r="CT141" s="110"/>
      <c r="CU141" s="110"/>
      <c r="CV141" s="110"/>
      <c r="CW141" s="110"/>
      <c r="CX141" s="110"/>
      <c r="CY141" s="110"/>
      <c r="CZ141" s="110"/>
    </row>
    <row r="142" spans="1:104" s="97" customFormat="1" ht="23.25" customHeight="1" x14ac:dyDescent="0.35">
      <c r="A142" s="160" t="s">
        <v>554</v>
      </c>
      <c r="B142" s="395"/>
      <c r="C142" s="160"/>
      <c r="D142" s="234"/>
      <c r="E142" s="113"/>
      <c r="F142" s="113"/>
      <c r="G142" s="114"/>
      <c r="H142" s="247">
        <v>5000</v>
      </c>
      <c r="I142" s="114" t="s">
        <v>15</v>
      </c>
      <c r="J142" s="49" t="s">
        <v>491</v>
      </c>
      <c r="K142" s="305"/>
      <c r="L142" s="110"/>
      <c r="M142" s="110"/>
    </row>
    <row r="143" spans="1:104" s="97" customFormat="1" ht="23.25" customHeight="1" x14ac:dyDescent="0.35">
      <c r="A143" s="259"/>
      <c r="B143" s="72"/>
      <c r="C143" s="37"/>
      <c r="D143" s="87"/>
      <c r="E143" s="30"/>
      <c r="F143" s="30"/>
      <c r="G143" s="31"/>
      <c r="H143" s="31"/>
      <c r="I143" s="31"/>
      <c r="J143" s="53" t="s">
        <v>215</v>
      </c>
      <c r="K143" s="305"/>
      <c r="L143" s="110"/>
      <c r="M143" s="110"/>
    </row>
    <row r="144" spans="1:104" s="97" customFormat="1" ht="23.25" customHeight="1" x14ac:dyDescent="0.35">
      <c r="A144" s="396"/>
      <c r="B144" s="98"/>
      <c r="C144" s="231"/>
      <c r="D144" s="278"/>
      <c r="E144" s="102"/>
      <c r="F144" s="102"/>
      <c r="G144" s="105"/>
      <c r="H144" s="105"/>
      <c r="I144" s="105"/>
      <c r="J144" s="195" t="s">
        <v>492</v>
      </c>
      <c r="K144" s="232"/>
      <c r="L144" s="110"/>
      <c r="M144" s="110"/>
    </row>
    <row r="145" spans="1:104" s="97" customFormat="1" ht="23.25" customHeight="1" x14ac:dyDescent="0.35">
      <c r="A145" s="397" t="s">
        <v>556</v>
      </c>
      <c r="B145" s="160"/>
      <c r="C145" s="194"/>
      <c r="D145" s="217"/>
      <c r="E145" s="217"/>
      <c r="F145" s="48"/>
      <c r="G145" s="187"/>
      <c r="H145" s="234"/>
      <c r="I145" s="234"/>
      <c r="J145" s="234"/>
      <c r="K145" s="232"/>
      <c r="L145" s="243"/>
      <c r="M145" s="110"/>
      <c r="N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  <c r="BF145" s="110"/>
      <c r="BG145" s="110"/>
      <c r="BH145" s="110"/>
      <c r="BI145" s="110"/>
      <c r="BJ145" s="110"/>
      <c r="BK145" s="110"/>
      <c r="BL145" s="110"/>
      <c r="BM145" s="110"/>
      <c r="BN145" s="110"/>
      <c r="BO145" s="110"/>
      <c r="BP145" s="110"/>
      <c r="BQ145" s="110"/>
      <c r="BR145" s="110"/>
      <c r="BS145" s="110"/>
      <c r="BT145" s="110"/>
      <c r="BU145" s="110"/>
      <c r="BV145" s="110"/>
      <c r="BW145" s="110"/>
      <c r="BX145" s="110"/>
      <c r="BY145" s="110"/>
      <c r="BZ145" s="110"/>
      <c r="CA145" s="110"/>
      <c r="CB145" s="110"/>
      <c r="CC145" s="110"/>
      <c r="CD145" s="110"/>
      <c r="CE145" s="110"/>
      <c r="CF145" s="110"/>
      <c r="CG145" s="110"/>
      <c r="CH145" s="110"/>
      <c r="CI145" s="110"/>
      <c r="CJ145" s="110"/>
      <c r="CK145" s="110"/>
      <c r="CL145" s="110"/>
      <c r="CM145" s="110"/>
      <c r="CN145" s="110"/>
      <c r="CO145" s="110"/>
      <c r="CP145" s="110"/>
      <c r="CQ145" s="110"/>
      <c r="CR145" s="110"/>
      <c r="CS145" s="110"/>
      <c r="CT145" s="110"/>
      <c r="CU145" s="110"/>
      <c r="CV145" s="110"/>
      <c r="CW145" s="110"/>
      <c r="CX145" s="110"/>
      <c r="CY145" s="110"/>
      <c r="CZ145" s="110"/>
    </row>
    <row r="146" spans="1:104" s="97" customFormat="1" ht="23.25" customHeight="1" x14ac:dyDescent="0.35">
      <c r="A146" s="72" t="s">
        <v>555</v>
      </c>
      <c r="B146" s="37"/>
      <c r="C146" s="30"/>
      <c r="D146" s="50"/>
      <c r="E146" s="50"/>
      <c r="F146" s="33"/>
      <c r="G146" s="52"/>
      <c r="H146" s="124">
        <v>2000</v>
      </c>
      <c r="I146" s="52" t="s">
        <v>15</v>
      </c>
      <c r="J146" s="37" t="s">
        <v>489</v>
      </c>
      <c r="K146" s="111"/>
      <c r="L146" s="243"/>
      <c r="M146" s="110"/>
      <c r="N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  <c r="BR146" s="110"/>
      <c r="BS146" s="110"/>
      <c r="BT146" s="110"/>
      <c r="BU146" s="110"/>
      <c r="BV146" s="110"/>
      <c r="BW146" s="110"/>
      <c r="BX146" s="110"/>
      <c r="BY146" s="110"/>
      <c r="BZ146" s="110"/>
      <c r="CA146" s="110"/>
      <c r="CB146" s="110"/>
      <c r="CC146" s="110"/>
      <c r="CD146" s="110"/>
      <c r="CE146" s="110"/>
      <c r="CF146" s="110"/>
      <c r="CG146" s="110"/>
      <c r="CH146" s="110"/>
      <c r="CI146" s="110"/>
      <c r="CJ146" s="110"/>
      <c r="CK146" s="110"/>
      <c r="CL146" s="110"/>
      <c r="CM146" s="110"/>
      <c r="CN146" s="110"/>
      <c r="CO146" s="110"/>
      <c r="CP146" s="110"/>
      <c r="CQ146" s="110"/>
      <c r="CR146" s="110"/>
      <c r="CS146" s="110"/>
      <c r="CT146" s="110"/>
      <c r="CU146" s="110"/>
      <c r="CV146" s="110"/>
      <c r="CW146" s="110"/>
      <c r="CX146" s="110"/>
      <c r="CY146" s="110"/>
      <c r="CZ146" s="110"/>
    </row>
    <row r="147" spans="1:104" s="97" customFormat="1" ht="23.25" customHeight="1" x14ac:dyDescent="0.35">
      <c r="A147" s="72"/>
      <c r="B147" s="37"/>
      <c r="C147" s="30"/>
      <c r="D147" s="50"/>
      <c r="E147" s="50"/>
      <c r="F147" s="33"/>
      <c r="G147" s="52"/>
      <c r="H147" s="31"/>
      <c r="I147" s="52"/>
      <c r="J147" s="53" t="s">
        <v>215</v>
      </c>
      <c r="K147" s="111"/>
      <c r="L147" s="243"/>
      <c r="M147" s="110"/>
      <c r="N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10"/>
      <c r="BL147" s="110"/>
      <c r="BM147" s="110"/>
      <c r="BN147" s="110"/>
      <c r="BO147" s="110"/>
      <c r="BP147" s="110"/>
      <c r="BQ147" s="110"/>
      <c r="BR147" s="110"/>
      <c r="BS147" s="110"/>
      <c r="BT147" s="110"/>
      <c r="BU147" s="110"/>
      <c r="BV147" s="110"/>
      <c r="BW147" s="110"/>
      <c r="BX147" s="110"/>
      <c r="BY147" s="110"/>
      <c r="BZ147" s="110"/>
      <c r="CA147" s="110"/>
      <c r="CB147" s="110"/>
      <c r="CC147" s="110"/>
      <c r="CD147" s="110"/>
      <c r="CE147" s="110"/>
      <c r="CF147" s="110"/>
      <c r="CG147" s="110"/>
      <c r="CH147" s="110"/>
      <c r="CI147" s="110"/>
      <c r="CJ147" s="110"/>
      <c r="CK147" s="110"/>
      <c r="CL147" s="110"/>
      <c r="CM147" s="110"/>
      <c r="CN147" s="110"/>
      <c r="CO147" s="110"/>
      <c r="CP147" s="110"/>
      <c r="CQ147" s="110"/>
      <c r="CR147" s="110"/>
      <c r="CS147" s="110"/>
      <c r="CT147" s="110"/>
      <c r="CU147" s="110"/>
      <c r="CV147" s="110"/>
      <c r="CW147" s="110"/>
      <c r="CX147" s="110"/>
      <c r="CY147" s="110"/>
      <c r="CZ147" s="110"/>
    </row>
    <row r="148" spans="1:104" s="97" customFormat="1" ht="23.25" customHeight="1" x14ac:dyDescent="0.35">
      <c r="A148" s="98"/>
      <c r="B148" s="44"/>
      <c r="C148" s="102"/>
      <c r="D148" s="216"/>
      <c r="E148" s="216"/>
      <c r="F148" s="191"/>
      <c r="G148" s="192"/>
      <c r="H148" s="105"/>
      <c r="I148" s="192"/>
      <c r="J148" s="195" t="s">
        <v>495</v>
      </c>
      <c r="K148" s="232"/>
      <c r="L148" s="243"/>
      <c r="M148" s="110"/>
      <c r="N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110"/>
      <c r="BC148" s="110"/>
      <c r="BD148" s="110"/>
      <c r="BE148" s="110"/>
      <c r="BF148" s="110"/>
      <c r="BG148" s="110"/>
      <c r="BH148" s="110"/>
      <c r="BI148" s="110"/>
      <c r="BJ148" s="110"/>
      <c r="BK148" s="110"/>
      <c r="BL148" s="110"/>
      <c r="BM148" s="110"/>
      <c r="BN148" s="110"/>
      <c r="BO148" s="110"/>
      <c r="BP148" s="110"/>
      <c r="BQ148" s="110"/>
      <c r="BR148" s="110"/>
      <c r="BS148" s="110"/>
      <c r="BT148" s="110"/>
      <c r="BU148" s="110"/>
      <c r="BV148" s="110"/>
      <c r="BW148" s="110"/>
      <c r="BX148" s="110"/>
      <c r="BY148" s="110"/>
      <c r="BZ148" s="110"/>
      <c r="CA148" s="110"/>
      <c r="CB148" s="110"/>
      <c r="CC148" s="110"/>
      <c r="CD148" s="110"/>
      <c r="CE148" s="110"/>
      <c r="CF148" s="110"/>
      <c r="CG148" s="110"/>
      <c r="CH148" s="110"/>
      <c r="CI148" s="110"/>
      <c r="CJ148" s="110"/>
      <c r="CK148" s="110"/>
      <c r="CL148" s="110"/>
      <c r="CM148" s="110"/>
      <c r="CN148" s="110"/>
      <c r="CO148" s="110"/>
      <c r="CP148" s="110"/>
      <c r="CQ148" s="110"/>
      <c r="CR148" s="110"/>
      <c r="CS148" s="110"/>
      <c r="CT148" s="110"/>
      <c r="CU148" s="110"/>
      <c r="CV148" s="110"/>
      <c r="CW148" s="110"/>
      <c r="CX148" s="110"/>
      <c r="CY148" s="110"/>
      <c r="CZ148" s="110"/>
    </row>
    <row r="149" spans="1:104" s="110" customFormat="1" ht="56.25" x14ac:dyDescent="0.35">
      <c r="A149" s="46" t="s">
        <v>205</v>
      </c>
      <c r="B149" s="84" t="s">
        <v>5</v>
      </c>
      <c r="C149" s="84" t="s">
        <v>6</v>
      </c>
      <c r="D149" s="84" t="s">
        <v>7</v>
      </c>
      <c r="E149" s="84" t="s">
        <v>8</v>
      </c>
      <c r="F149" s="84" t="s">
        <v>9</v>
      </c>
      <c r="G149" s="85" t="s">
        <v>10</v>
      </c>
      <c r="H149" s="85" t="s">
        <v>16</v>
      </c>
      <c r="I149" s="85" t="s">
        <v>11</v>
      </c>
      <c r="J149" s="86" t="s">
        <v>188</v>
      </c>
      <c r="L149" s="243">
        <v>9</v>
      </c>
    </row>
    <row r="150" spans="1:104" s="97" customFormat="1" x14ac:dyDescent="0.35">
      <c r="A150" s="160" t="s">
        <v>557</v>
      </c>
      <c r="B150" s="160"/>
      <c r="C150" s="113"/>
      <c r="D150" s="217"/>
      <c r="E150" s="217"/>
      <c r="F150" s="48"/>
      <c r="G150" s="187"/>
      <c r="H150" s="194">
        <v>2000</v>
      </c>
      <c r="I150" s="187" t="s">
        <v>15</v>
      </c>
      <c r="J150" s="49" t="s">
        <v>489</v>
      </c>
      <c r="K150" s="111"/>
      <c r="L150" s="243"/>
      <c r="M150" s="110"/>
      <c r="N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  <c r="AR150" s="110"/>
      <c r="AS150" s="110"/>
      <c r="AT150" s="110"/>
      <c r="AU150" s="110"/>
      <c r="AV150" s="110"/>
      <c r="AW150" s="110"/>
      <c r="AX150" s="110"/>
      <c r="AY150" s="110"/>
      <c r="AZ150" s="110"/>
      <c r="BA150" s="110"/>
      <c r="BB150" s="110"/>
      <c r="BC150" s="110"/>
      <c r="BD150" s="110"/>
      <c r="BE150" s="110"/>
      <c r="BF150" s="110"/>
      <c r="BG150" s="110"/>
      <c r="BH150" s="110"/>
      <c r="BI150" s="110"/>
      <c r="BJ150" s="110"/>
      <c r="BK150" s="110"/>
      <c r="BL150" s="110"/>
      <c r="BM150" s="110"/>
      <c r="BN150" s="110"/>
      <c r="BO150" s="110"/>
      <c r="BP150" s="110"/>
      <c r="BQ150" s="110"/>
      <c r="BR150" s="110"/>
      <c r="BS150" s="110"/>
      <c r="BT150" s="110"/>
      <c r="BU150" s="110"/>
      <c r="BV150" s="110"/>
      <c r="BW150" s="110"/>
      <c r="BX150" s="110"/>
      <c r="BY150" s="110"/>
      <c r="BZ150" s="110"/>
      <c r="CA150" s="110"/>
      <c r="CB150" s="110"/>
      <c r="CC150" s="110"/>
      <c r="CD150" s="110"/>
      <c r="CE150" s="110"/>
      <c r="CF150" s="110"/>
      <c r="CG150" s="110"/>
      <c r="CH150" s="110"/>
      <c r="CI150" s="110"/>
      <c r="CJ150" s="110"/>
      <c r="CK150" s="110"/>
      <c r="CL150" s="110"/>
      <c r="CM150" s="110"/>
      <c r="CN150" s="110"/>
      <c r="CO150" s="110"/>
      <c r="CP150" s="110"/>
      <c r="CQ150" s="110"/>
      <c r="CR150" s="110"/>
      <c r="CS150" s="110"/>
      <c r="CT150" s="110"/>
      <c r="CU150" s="110"/>
      <c r="CV150" s="110"/>
      <c r="CW150" s="110"/>
      <c r="CX150" s="110"/>
      <c r="CY150" s="110"/>
      <c r="CZ150" s="110"/>
    </row>
    <row r="151" spans="1:104" s="97" customFormat="1" x14ac:dyDescent="0.35">
      <c r="A151" s="37" t="s">
        <v>117</v>
      </c>
      <c r="B151" s="30"/>
      <c r="C151" s="124"/>
      <c r="D151" s="50"/>
      <c r="E151" s="50"/>
      <c r="F151" s="33"/>
      <c r="G151" s="52"/>
      <c r="H151" s="31"/>
      <c r="I151" s="52"/>
      <c r="J151" s="53" t="s">
        <v>215</v>
      </c>
      <c r="K151" s="111"/>
      <c r="L151" s="243"/>
      <c r="M151" s="110"/>
      <c r="N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0"/>
      <c r="BB151" s="110"/>
      <c r="BC151" s="110"/>
      <c r="BD151" s="110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0"/>
      <c r="BS151" s="110"/>
      <c r="BT151" s="110"/>
      <c r="BU151" s="110"/>
      <c r="BV151" s="110"/>
      <c r="BW151" s="110"/>
      <c r="BX151" s="110"/>
      <c r="BY151" s="110"/>
      <c r="BZ151" s="110"/>
      <c r="CA151" s="110"/>
      <c r="CB151" s="110"/>
      <c r="CC151" s="110"/>
      <c r="CD151" s="110"/>
      <c r="CE151" s="110"/>
      <c r="CF151" s="110"/>
      <c r="CG151" s="110"/>
      <c r="CH151" s="110"/>
      <c r="CI151" s="110"/>
      <c r="CJ151" s="110"/>
      <c r="CK151" s="110"/>
      <c r="CL151" s="110"/>
      <c r="CM151" s="110"/>
      <c r="CN151" s="110"/>
      <c r="CO151" s="110"/>
      <c r="CP151" s="110"/>
      <c r="CQ151" s="110"/>
      <c r="CR151" s="110"/>
      <c r="CS151" s="110"/>
      <c r="CT151" s="110"/>
      <c r="CU151" s="110"/>
      <c r="CV151" s="110"/>
      <c r="CW151" s="110"/>
      <c r="CX151" s="110"/>
      <c r="CY151" s="110"/>
      <c r="CZ151" s="110"/>
    </row>
    <row r="152" spans="1:104" s="97" customFormat="1" x14ac:dyDescent="0.35">
      <c r="A152" s="44"/>
      <c r="B152" s="102"/>
      <c r="C152" s="190"/>
      <c r="D152" s="216"/>
      <c r="E152" s="216"/>
      <c r="F152" s="191"/>
      <c r="G152" s="192"/>
      <c r="H152" s="105"/>
      <c r="I152" s="192"/>
      <c r="J152" s="195" t="s">
        <v>495</v>
      </c>
      <c r="K152" s="232"/>
      <c r="L152" s="243"/>
      <c r="M152" s="110"/>
      <c r="N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0"/>
      <c r="AS152" s="110"/>
      <c r="AT152" s="110"/>
      <c r="AU152" s="110"/>
      <c r="AV152" s="110"/>
      <c r="AW152" s="110"/>
      <c r="AX152" s="110"/>
      <c r="AY152" s="110"/>
      <c r="AZ152" s="110"/>
      <c r="BA152" s="110"/>
      <c r="BB152" s="110"/>
      <c r="BC152" s="110"/>
      <c r="BD152" s="110"/>
      <c r="BE152" s="110"/>
      <c r="BF152" s="110"/>
      <c r="BG152" s="110"/>
      <c r="BH152" s="110"/>
      <c r="BI152" s="110"/>
      <c r="BJ152" s="110"/>
      <c r="BK152" s="110"/>
      <c r="BL152" s="110"/>
      <c r="BM152" s="110"/>
      <c r="BN152" s="110"/>
      <c r="BO152" s="110"/>
      <c r="BP152" s="110"/>
      <c r="BQ152" s="110"/>
      <c r="BR152" s="110"/>
      <c r="BS152" s="110"/>
      <c r="BT152" s="110"/>
      <c r="BU152" s="110"/>
      <c r="BV152" s="110"/>
      <c r="BW152" s="110"/>
      <c r="BX152" s="110"/>
      <c r="BY152" s="110"/>
      <c r="BZ152" s="110"/>
      <c r="CA152" s="110"/>
      <c r="CB152" s="110"/>
      <c r="CC152" s="110"/>
      <c r="CD152" s="110"/>
      <c r="CE152" s="110"/>
      <c r="CF152" s="110"/>
      <c r="CG152" s="110"/>
      <c r="CH152" s="110"/>
      <c r="CI152" s="110"/>
      <c r="CJ152" s="110"/>
      <c r="CK152" s="110"/>
      <c r="CL152" s="110"/>
      <c r="CM152" s="110"/>
      <c r="CN152" s="110"/>
      <c r="CO152" s="110"/>
      <c r="CP152" s="110"/>
      <c r="CQ152" s="110"/>
      <c r="CR152" s="110"/>
      <c r="CS152" s="110"/>
      <c r="CT152" s="110"/>
      <c r="CU152" s="110"/>
      <c r="CV152" s="110"/>
      <c r="CW152" s="110"/>
      <c r="CX152" s="110"/>
      <c r="CY152" s="110"/>
      <c r="CZ152" s="110"/>
    </row>
    <row r="153" spans="1:104" s="97" customFormat="1" x14ac:dyDescent="0.35">
      <c r="A153" s="160" t="s">
        <v>558</v>
      </c>
      <c r="B153" s="49"/>
      <c r="C153" s="113"/>
      <c r="D153" s="217"/>
      <c r="E153" s="217"/>
      <c r="F153" s="48"/>
      <c r="G153" s="187"/>
      <c r="H153" s="194">
        <v>2000</v>
      </c>
      <c r="I153" s="187" t="s">
        <v>15</v>
      </c>
      <c r="J153" s="49" t="s">
        <v>489</v>
      </c>
      <c r="K153" s="111"/>
      <c r="L153" s="243"/>
      <c r="M153" s="110"/>
      <c r="N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0"/>
      <c r="AS153" s="110"/>
      <c r="AT153" s="110"/>
      <c r="AU153" s="110"/>
      <c r="AV153" s="110"/>
      <c r="AW153" s="110"/>
      <c r="AX153" s="110"/>
      <c r="AY153" s="110"/>
      <c r="AZ153" s="110"/>
      <c r="BA153" s="110"/>
      <c r="BB153" s="110"/>
      <c r="BC153" s="110"/>
      <c r="BD153" s="110"/>
      <c r="BE153" s="110"/>
      <c r="BF153" s="110"/>
      <c r="BG153" s="110"/>
      <c r="BH153" s="110"/>
      <c r="BI153" s="110"/>
      <c r="BJ153" s="110"/>
      <c r="BK153" s="110"/>
      <c r="BL153" s="110"/>
      <c r="BM153" s="110"/>
      <c r="BN153" s="110"/>
      <c r="BO153" s="110"/>
      <c r="BP153" s="110"/>
      <c r="BQ153" s="110"/>
      <c r="BR153" s="110"/>
      <c r="BS153" s="110"/>
      <c r="BT153" s="110"/>
      <c r="BU153" s="110"/>
      <c r="BV153" s="110"/>
      <c r="BW153" s="110"/>
      <c r="BX153" s="110"/>
      <c r="BY153" s="110"/>
      <c r="BZ153" s="110"/>
      <c r="CA153" s="110"/>
      <c r="CB153" s="110"/>
      <c r="CC153" s="110"/>
      <c r="CD153" s="110"/>
      <c r="CE153" s="110"/>
      <c r="CF153" s="110"/>
      <c r="CG153" s="110"/>
      <c r="CH153" s="110"/>
      <c r="CI153" s="110"/>
      <c r="CJ153" s="110"/>
      <c r="CK153" s="110"/>
      <c r="CL153" s="110"/>
      <c r="CM153" s="110"/>
      <c r="CN153" s="110"/>
      <c r="CO153" s="110"/>
      <c r="CP153" s="110"/>
      <c r="CQ153" s="110"/>
      <c r="CR153" s="110"/>
      <c r="CS153" s="110"/>
      <c r="CT153" s="110"/>
      <c r="CU153" s="110"/>
      <c r="CV153" s="110"/>
      <c r="CW153" s="110"/>
      <c r="CX153" s="110"/>
      <c r="CY153" s="110"/>
      <c r="CZ153" s="110"/>
    </row>
    <row r="154" spans="1:104" s="97" customFormat="1" x14ac:dyDescent="0.35">
      <c r="A154" s="37" t="s">
        <v>118</v>
      </c>
      <c r="B154" s="72"/>
      <c r="C154" s="124"/>
      <c r="D154" s="50"/>
      <c r="E154" s="50"/>
      <c r="F154" s="33"/>
      <c r="G154" s="52"/>
      <c r="H154" s="31"/>
      <c r="I154" s="52"/>
      <c r="J154" s="53" t="s">
        <v>215</v>
      </c>
      <c r="K154" s="111"/>
      <c r="L154" s="243"/>
      <c r="M154" s="110"/>
      <c r="N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10"/>
      <c r="AT154" s="110"/>
      <c r="AU154" s="110"/>
      <c r="AV154" s="110"/>
      <c r="AW154" s="110"/>
      <c r="AX154" s="110"/>
      <c r="AY154" s="110"/>
      <c r="AZ154" s="110"/>
      <c r="BA154" s="110"/>
      <c r="BB154" s="110"/>
      <c r="BC154" s="110"/>
      <c r="BD154" s="110"/>
      <c r="BE154" s="110"/>
      <c r="BF154" s="110"/>
      <c r="BG154" s="110"/>
      <c r="BH154" s="110"/>
      <c r="BI154" s="110"/>
      <c r="BJ154" s="110"/>
      <c r="BK154" s="110"/>
      <c r="BL154" s="110"/>
      <c r="BM154" s="110"/>
      <c r="BN154" s="110"/>
      <c r="BO154" s="110"/>
      <c r="BP154" s="110"/>
      <c r="BQ154" s="110"/>
      <c r="BR154" s="110"/>
      <c r="BS154" s="110"/>
      <c r="BT154" s="110"/>
      <c r="BU154" s="110"/>
      <c r="BV154" s="110"/>
      <c r="BW154" s="110"/>
      <c r="BX154" s="110"/>
      <c r="BY154" s="110"/>
      <c r="BZ154" s="110"/>
      <c r="CA154" s="110"/>
      <c r="CB154" s="110"/>
      <c r="CC154" s="110"/>
      <c r="CD154" s="110"/>
      <c r="CE154" s="110"/>
      <c r="CF154" s="110"/>
      <c r="CG154" s="110"/>
      <c r="CH154" s="110"/>
      <c r="CI154" s="110"/>
      <c r="CJ154" s="110"/>
      <c r="CK154" s="110"/>
      <c r="CL154" s="110"/>
      <c r="CM154" s="110"/>
      <c r="CN154" s="110"/>
      <c r="CO154" s="110"/>
      <c r="CP154" s="110"/>
      <c r="CQ154" s="110"/>
      <c r="CR154" s="110"/>
      <c r="CS154" s="110"/>
      <c r="CT154" s="110"/>
      <c r="CU154" s="110"/>
      <c r="CV154" s="110"/>
      <c r="CW154" s="110"/>
      <c r="CX154" s="110"/>
      <c r="CY154" s="110"/>
      <c r="CZ154" s="110"/>
    </row>
    <row r="155" spans="1:104" s="97" customFormat="1" x14ac:dyDescent="0.35">
      <c r="A155" s="44"/>
      <c r="B155" s="102"/>
      <c r="C155" s="190"/>
      <c r="D155" s="216"/>
      <c r="E155" s="216"/>
      <c r="F155" s="191"/>
      <c r="G155" s="192"/>
      <c r="H155" s="105"/>
      <c r="I155" s="192"/>
      <c r="J155" s="195" t="s">
        <v>495</v>
      </c>
      <c r="K155" s="232"/>
      <c r="L155" s="243"/>
      <c r="M155" s="110"/>
      <c r="N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  <c r="AR155" s="110"/>
      <c r="AS155" s="110"/>
      <c r="AT155" s="110"/>
      <c r="AU155" s="110"/>
      <c r="AV155" s="110"/>
      <c r="AW155" s="110"/>
      <c r="AX155" s="110"/>
      <c r="AY155" s="110"/>
      <c r="AZ155" s="110"/>
      <c r="BA155" s="110"/>
      <c r="BB155" s="110"/>
      <c r="BC155" s="110"/>
      <c r="BD155" s="110"/>
      <c r="BE155" s="110"/>
      <c r="BF155" s="110"/>
      <c r="BG155" s="110"/>
      <c r="BH155" s="110"/>
      <c r="BI155" s="110"/>
      <c r="BJ155" s="110"/>
      <c r="BK155" s="110"/>
      <c r="BL155" s="110"/>
      <c r="BM155" s="110"/>
      <c r="BN155" s="110"/>
      <c r="BO155" s="110"/>
      <c r="BP155" s="110"/>
      <c r="BQ155" s="110"/>
      <c r="BR155" s="110"/>
      <c r="BS155" s="110"/>
      <c r="BT155" s="110"/>
      <c r="BU155" s="110"/>
      <c r="BV155" s="110"/>
      <c r="BW155" s="110"/>
      <c r="BX155" s="110"/>
      <c r="BY155" s="110"/>
      <c r="BZ155" s="110"/>
      <c r="CA155" s="110"/>
      <c r="CB155" s="110"/>
      <c r="CC155" s="110"/>
      <c r="CD155" s="110"/>
      <c r="CE155" s="110"/>
      <c r="CF155" s="110"/>
      <c r="CG155" s="110"/>
      <c r="CH155" s="110"/>
      <c r="CI155" s="110"/>
      <c r="CJ155" s="110"/>
      <c r="CK155" s="110"/>
      <c r="CL155" s="110"/>
      <c r="CM155" s="110"/>
      <c r="CN155" s="110"/>
      <c r="CO155" s="110"/>
      <c r="CP155" s="110"/>
      <c r="CQ155" s="110"/>
      <c r="CR155" s="110"/>
      <c r="CS155" s="110"/>
      <c r="CT155" s="110"/>
      <c r="CU155" s="110"/>
      <c r="CV155" s="110"/>
      <c r="CW155" s="110"/>
      <c r="CX155" s="110"/>
      <c r="CY155" s="110"/>
      <c r="CZ155" s="110"/>
    </row>
    <row r="156" spans="1:104" s="97" customFormat="1" x14ac:dyDescent="0.35">
      <c r="A156" s="72" t="s">
        <v>559</v>
      </c>
      <c r="B156" s="37"/>
      <c r="C156" s="109"/>
      <c r="D156" s="50"/>
      <c r="E156" s="50"/>
      <c r="F156" s="33"/>
      <c r="G156" s="52"/>
      <c r="H156" s="124">
        <v>10000</v>
      </c>
      <c r="I156" s="52" t="s">
        <v>15</v>
      </c>
      <c r="J156" s="37" t="s">
        <v>489</v>
      </c>
      <c r="K156" s="111"/>
      <c r="L156" s="243"/>
      <c r="M156" s="110"/>
      <c r="N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0"/>
      <c r="AP156" s="110"/>
      <c r="AQ156" s="110"/>
      <c r="AR156" s="110"/>
      <c r="AS156" s="110"/>
      <c r="AT156" s="110"/>
      <c r="AU156" s="110"/>
      <c r="AV156" s="110"/>
      <c r="AW156" s="110"/>
      <c r="AX156" s="110"/>
      <c r="AY156" s="110"/>
      <c r="AZ156" s="110"/>
      <c r="BA156" s="110"/>
      <c r="BB156" s="110"/>
      <c r="BC156" s="110"/>
      <c r="BD156" s="110"/>
      <c r="BE156" s="110"/>
      <c r="BF156" s="110"/>
      <c r="BG156" s="110"/>
      <c r="BH156" s="110"/>
      <c r="BI156" s="110"/>
      <c r="BJ156" s="110"/>
      <c r="BK156" s="110"/>
      <c r="BL156" s="110"/>
      <c r="BM156" s="110"/>
      <c r="BN156" s="110"/>
      <c r="BO156" s="110"/>
      <c r="BP156" s="110"/>
      <c r="BQ156" s="110"/>
      <c r="BR156" s="110"/>
      <c r="BS156" s="110"/>
      <c r="BT156" s="110"/>
      <c r="BU156" s="110"/>
      <c r="BV156" s="110"/>
      <c r="BW156" s="110"/>
      <c r="BX156" s="110"/>
      <c r="BY156" s="110"/>
      <c r="BZ156" s="110"/>
      <c r="CA156" s="110"/>
      <c r="CB156" s="110"/>
      <c r="CC156" s="110"/>
      <c r="CD156" s="110"/>
      <c r="CE156" s="110"/>
      <c r="CF156" s="110"/>
      <c r="CG156" s="110"/>
      <c r="CH156" s="110"/>
      <c r="CI156" s="110"/>
      <c r="CJ156" s="110"/>
      <c r="CK156" s="110"/>
      <c r="CL156" s="110"/>
      <c r="CM156" s="110"/>
      <c r="CN156" s="110"/>
      <c r="CO156" s="110"/>
      <c r="CP156" s="110"/>
      <c r="CQ156" s="110"/>
      <c r="CR156" s="110"/>
      <c r="CS156" s="110"/>
      <c r="CT156" s="110"/>
      <c r="CU156" s="110"/>
      <c r="CV156" s="110"/>
      <c r="CW156" s="110"/>
      <c r="CX156" s="110"/>
      <c r="CY156" s="110"/>
      <c r="CZ156" s="110"/>
    </row>
    <row r="157" spans="1:104" s="97" customFormat="1" x14ac:dyDescent="0.35">
      <c r="A157" s="37"/>
      <c r="B157" s="72"/>
      <c r="C157" s="124"/>
      <c r="D157" s="50"/>
      <c r="E157" s="50"/>
      <c r="F157" s="33"/>
      <c r="G157" s="52"/>
      <c r="H157" s="31"/>
      <c r="I157" s="52"/>
      <c r="J157" s="53" t="s">
        <v>215</v>
      </c>
      <c r="K157" s="111"/>
      <c r="L157" s="243"/>
      <c r="M157" s="110"/>
      <c r="N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  <c r="AP157" s="110"/>
      <c r="AQ157" s="110"/>
      <c r="AR157" s="110"/>
      <c r="AS157" s="110"/>
      <c r="AT157" s="110"/>
      <c r="AU157" s="110"/>
      <c r="AV157" s="110"/>
      <c r="AW157" s="110"/>
      <c r="AX157" s="110"/>
      <c r="AY157" s="110"/>
      <c r="AZ157" s="110"/>
      <c r="BA157" s="110"/>
      <c r="BB157" s="110"/>
      <c r="BC157" s="110"/>
      <c r="BD157" s="110"/>
      <c r="BE157" s="110"/>
      <c r="BF157" s="110"/>
      <c r="BG157" s="110"/>
      <c r="BH157" s="110"/>
      <c r="BI157" s="110"/>
      <c r="BJ157" s="110"/>
      <c r="BK157" s="110"/>
      <c r="BL157" s="110"/>
      <c r="BM157" s="110"/>
      <c r="BN157" s="110"/>
      <c r="BO157" s="110"/>
      <c r="BP157" s="110"/>
      <c r="BQ157" s="110"/>
      <c r="BR157" s="110"/>
      <c r="BS157" s="110"/>
      <c r="BT157" s="110"/>
      <c r="BU157" s="110"/>
      <c r="BV157" s="110"/>
      <c r="BW157" s="110"/>
      <c r="BX157" s="110"/>
      <c r="BY157" s="110"/>
      <c r="BZ157" s="110"/>
      <c r="CA157" s="110"/>
      <c r="CB157" s="110"/>
      <c r="CC157" s="110"/>
      <c r="CD157" s="110"/>
      <c r="CE157" s="110"/>
      <c r="CF157" s="110"/>
      <c r="CG157" s="110"/>
      <c r="CH157" s="110"/>
      <c r="CI157" s="110"/>
      <c r="CJ157" s="110"/>
      <c r="CK157" s="110"/>
      <c r="CL157" s="110"/>
      <c r="CM157" s="110"/>
      <c r="CN157" s="110"/>
      <c r="CO157" s="110"/>
      <c r="CP157" s="110"/>
      <c r="CQ157" s="110"/>
      <c r="CR157" s="110"/>
      <c r="CS157" s="110"/>
      <c r="CT157" s="110"/>
      <c r="CU157" s="110"/>
      <c r="CV157" s="110"/>
      <c r="CW157" s="110"/>
      <c r="CX157" s="110"/>
      <c r="CY157" s="110"/>
      <c r="CZ157" s="110"/>
    </row>
    <row r="158" spans="1:104" s="97" customFormat="1" x14ac:dyDescent="0.35">
      <c r="A158" s="37"/>
      <c r="B158" s="109"/>
      <c r="C158" s="124"/>
      <c r="D158" s="50"/>
      <c r="E158" s="50"/>
      <c r="F158" s="33"/>
      <c r="G158" s="52"/>
      <c r="H158" s="31"/>
      <c r="I158" s="52"/>
      <c r="J158" s="53" t="s">
        <v>495</v>
      </c>
      <c r="K158" s="110"/>
      <c r="L158" s="243"/>
      <c r="M158" s="110"/>
      <c r="N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110"/>
      <c r="AV158" s="110"/>
      <c r="AW158" s="110"/>
      <c r="AX158" s="110"/>
      <c r="AY158" s="110"/>
      <c r="AZ158" s="110"/>
      <c r="BA158" s="110"/>
      <c r="BB158" s="110"/>
      <c r="BC158" s="110"/>
      <c r="BD158" s="110"/>
      <c r="BE158" s="110"/>
      <c r="BF158" s="110"/>
      <c r="BG158" s="110"/>
      <c r="BH158" s="110"/>
      <c r="BI158" s="110"/>
      <c r="BJ158" s="110"/>
      <c r="BK158" s="110"/>
      <c r="BL158" s="110"/>
      <c r="BM158" s="110"/>
      <c r="BN158" s="110"/>
      <c r="BO158" s="110"/>
      <c r="BP158" s="110"/>
      <c r="BQ158" s="110"/>
      <c r="BR158" s="110"/>
      <c r="BS158" s="110"/>
      <c r="BT158" s="110"/>
      <c r="BU158" s="110"/>
      <c r="BV158" s="110"/>
      <c r="BW158" s="110"/>
      <c r="BX158" s="110"/>
      <c r="BY158" s="110"/>
      <c r="BZ158" s="110"/>
      <c r="CA158" s="110"/>
      <c r="CB158" s="110"/>
      <c r="CC158" s="110"/>
      <c r="CD158" s="110"/>
      <c r="CE158" s="110"/>
      <c r="CF158" s="110"/>
      <c r="CG158" s="110"/>
      <c r="CH158" s="110"/>
      <c r="CI158" s="110"/>
      <c r="CJ158" s="110"/>
      <c r="CK158" s="110"/>
      <c r="CL158" s="110"/>
      <c r="CM158" s="110"/>
      <c r="CN158" s="110"/>
      <c r="CO158" s="110"/>
      <c r="CP158" s="110"/>
      <c r="CQ158" s="110"/>
      <c r="CR158" s="110"/>
      <c r="CS158" s="110"/>
      <c r="CT158" s="110"/>
      <c r="CU158" s="110"/>
      <c r="CV158" s="110"/>
      <c r="CW158" s="110"/>
      <c r="CX158" s="110"/>
      <c r="CY158" s="110"/>
      <c r="CZ158" s="110"/>
    </row>
    <row r="159" spans="1:104" s="97" customFormat="1" x14ac:dyDescent="0.35">
      <c r="A159" s="388" t="s">
        <v>469</v>
      </c>
      <c r="B159" s="49"/>
      <c r="C159" s="49"/>
      <c r="D159" s="113"/>
      <c r="E159" s="113"/>
      <c r="F159" s="113"/>
      <c r="G159" s="203"/>
      <c r="H159" s="114"/>
      <c r="I159" s="114"/>
      <c r="J159" s="398"/>
      <c r="K159" s="232"/>
      <c r="L159" s="243"/>
      <c r="M159" s="110"/>
      <c r="N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0"/>
      <c r="AT159" s="110"/>
      <c r="AU159" s="110"/>
      <c r="AV159" s="110"/>
      <c r="AW159" s="110"/>
      <c r="AX159" s="110"/>
      <c r="AY159" s="110"/>
      <c r="AZ159" s="110"/>
      <c r="BA159" s="110"/>
      <c r="BB159" s="110"/>
      <c r="BC159" s="110"/>
      <c r="BD159" s="110"/>
      <c r="BE159" s="110"/>
      <c r="BF159" s="110"/>
      <c r="BG159" s="110"/>
      <c r="BH159" s="110"/>
      <c r="BI159" s="110"/>
      <c r="BJ159" s="110"/>
      <c r="BK159" s="110"/>
      <c r="BL159" s="110"/>
      <c r="BM159" s="110"/>
      <c r="BN159" s="110"/>
      <c r="BO159" s="110"/>
      <c r="BP159" s="110"/>
      <c r="BQ159" s="110"/>
      <c r="BR159" s="110"/>
      <c r="BS159" s="110"/>
      <c r="BT159" s="110"/>
      <c r="BU159" s="110"/>
      <c r="BV159" s="110"/>
      <c r="BW159" s="110"/>
      <c r="BX159" s="110"/>
      <c r="BY159" s="110"/>
      <c r="BZ159" s="110"/>
      <c r="CA159" s="110"/>
      <c r="CB159" s="110"/>
      <c r="CC159" s="110"/>
      <c r="CD159" s="110"/>
      <c r="CE159" s="110"/>
      <c r="CF159" s="110"/>
      <c r="CG159" s="110"/>
      <c r="CH159" s="110"/>
      <c r="CI159" s="110"/>
      <c r="CJ159" s="110"/>
      <c r="CK159" s="110"/>
      <c r="CL159" s="110"/>
      <c r="CM159" s="110"/>
      <c r="CN159" s="110"/>
      <c r="CO159" s="110"/>
      <c r="CP159" s="110"/>
      <c r="CQ159" s="110"/>
      <c r="CR159" s="110"/>
      <c r="CS159" s="110"/>
      <c r="CT159" s="110"/>
      <c r="CU159" s="110"/>
      <c r="CV159" s="110"/>
      <c r="CW159" s="110"/>
      <c r="CX159" s="110"/>
      <c r="CY159" s="110"/>
      <c r="CZ159" s="110"/>
    </row>
    <row r="160" spans="1:104" s="97" customFormat="1" x14ac:dyDescent="0.35">
      <c r="A160" s="377" t="s">
        <v>133</v>
      </c>
      <c r="B160" s="30"/>
      <c r="C160" s="37"/>
      <c r="D160" s="30"/>
      <c r="E160" s="30"/>
      <c r="F160" s="30"/>
      <c r="G160" s="65"/>
      <c r="H160" s="31"/>
      <c r="I160" s="31"/>
      <c r="J160" s="196"/>
      <c r="K160" s="232"/>
      <c r="L160" s="243"/>
      <c r="M160" s="110"/>
      <c r="N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  <c r="AN160" s="110"/>
      <c r="AO160" s="110"/>
      <c r="AP160" s="110"/>
      <c r="AQ160" s="110"/>
      <c r="AR160" s="110"/>
      <c r="AS160" s="110"/>
      <c r="AT160" s="110"/>
      <c r="AU160" s="110"/>
      <c r="AV160" s="110"/>
      <c r="AW160" s="110"/>
      <c r="AX160" s="110"/>
      <c r="AY160" s="110"/>
      <c r="AZ160" s="110"/>
      <c r="BA160" s="110"/>
      <c r="BB160" s="110"/>
      <c r="BC160" s="110"/>
      <c r="BD160" s="110"/>
      <c r="BE160" s="110"/>
      <c r="BF160" s="110"/>
      <c r="BG160" s="110"/>
      <c r="BH160" s="110"/>
      <c r="BI160" s="110"/>
      <c r="BJ160" s="110"/>
      <c r="BK160" s="110"/>
      <c r="BL160" s="110"/>
      <c r="BM160" s="110"/>
      <c r="BN160" s="110"/>
      <c r="BO160" s="110"/>
      <c r="BP160" s="110"/>
      <c r="BQ160" s="110"/>
      <c r="BR160" s="110"/>
      <c r="BS160" s="110"/>
      <c r="BT160" s="110"/>
      <c r="BU160" s="110"/>
      <c r="BV160" s="110"/>
      <c r="BW160" s="110"/>
      <c r="BX160" s="110"/>
      <c r="BY160" s="110"/>
      <c r="BZ160" s="110"/>
      <c r="CA160" s="110"/>
      <c r="CB160" s="110"/>
      <c r="CC160" s="110"/>
      <c r="CD160" s="110"/>
      <c r="CE160" s="110"/>
      <c r="CF160" s="110"/>
      <c r="CG160" s="110"/>
      <c r="CH160" s="110"/>
      <c r="CI160" s="110"/>
      <c r="CJ160" s="110"/>
      <c r="CK160" s="110"/>
      <c r="CL160" s="110"/>
      <c r="CM160" s="110"/>
      <c r="CN160" s="110"/>
      <c r="CO160" s="110"/>
      <c r="CP160" s="110"/>
      <c r="CQ160" s="110"/>
      <c r="CR160" s="110"/>
      <c r="CS160" s="110"/>
      <c r="CT160" s="110"/>
      <c r="CU160" s="110"/>
      <c r="CV160" s="110"/>
      <c r="CW160" s="110"/>
      <c r="CX160" s="110"/>
      <c r="CY160" s="110"/>
      <c r="CZ160" s="110"/>
    </row>
    <row r="161" spans="1:104" s="97" customFormat="1" x14ac:dyDescent="0.35">
      <c r="A161" s="72" t="s">
        <v>560</v>
      </c>
      <c r="B161" s="72"/>
      <c r="C161" s="110"/>
      <c r="D161" s="30"/>
      <c r="E161" s="30"/>
      <c r="F161" s="30"/>
      <c r="G161" s="65"/>
      <c r="H161" s="87">
        <v>5000</v>
      </c>
      <c r="I161" s="31" t="s">
        <v>15</v>
      </c>
      <c r="J161" s="37" t="s">
        <v>487</v>
      </c>
      <c r="K161" s="91"/>
      <c r="L161" s="243"/>
      <c r="M161" s="110"/>
      <c r="N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  <c r="AP161" s="110"/>
      <c r="AQ161" s="110"/>
      <c r="AR161" s="110"/>
      <c r="AS161" s="110"/>
      <c r="AT161" s="110"/>
      <c r="AU161" s="110"/>
      <c r="AV161" s="110"/>
      <c r="AW161" s="110"/>
      <c r="AX161" s="110"/>
      <c r="AY161" s="110"/>
      <c r="AZ161" s="110"/>
      <c r="BA161" s="110"/>
      <c r="BB161" s="110"/>
      <c r="BC161" s="110"/>
      <c r="BD161" s="110"/>
      <c r="BE161" s="110"/>
      <c r="BF161" s="110"/>
      <c r="BG161" s="110"/>
      <c r="BH161" s="110"/>
      <c r="BI161" s="110"/>
      <c r="BJ161" s="110"/>
      <c r="BK161" s="110"/>
      <c r="BL161" s="110"/>
      <c r="BM161" s="110"/>
      <c r="BN161" s="110"/>
      <c r="BO161" s="110"/>
      <c r="BP161" s="110"/>
      <c r="BQ161" s="110"/>
      <c r="BR161" s="110"/>
      <c r="BS161" s="110"/>
      <c r="BT161" s="110"/>
      <c r="BU161" s="110"/>
      <c r="BV161" s="110"/>
      <c r="BW161" s="110"/>
      <c r="BX161" s="110"/>
      <c r="BY161" s="110"/>
      <c r="BZ161" s="110"/>
      <c r="CA161" s="110"/>
      <c r="CB161" s="110"/>
      <c r="CC161" s="110"/>
      <c r="CD161" s="110"/>
      <c r="CE161" s="110"/>
      <c r="CF161" s="110"/>
      <c r="CG161" s="110"/>
      <c r="CH161" s="110"/>
      <c r="CI161" s="110"/>
      <c r="CJ161" s="110"/>
      <c r="CK161" s="110"/>
      <c r="CL161" s="110"/>
      <c r="CM161" s="110"/>
      <c r="CN161" s="110"/>
      <c r="CO161" s="110"/>
      <c r="CP161" s="110"/>
      <c r="CQ161" s="110"/>
      <c r="CR161" s="110"/>
      <c r="CS161" s="110"/>
      <c r="CT161" s="110"/>
      <c r="CU161" s="110"/>
      <c r="CV161" s="110"/>
      <c r="CW161" s="110"/>
      <c r="CX161" s="110"/>
      <c r="CY161" s="110"/>
      <c r="CZ161" s="110"/>
    </row>
    <row r="162" spans="1:104" s="97" customFormat="1" x14ac:dyDescent="0.35">
      <c r="A162" s="37" t="s">
        <v>134</v>
      </c>
      <c r="B162" s="72"/>
      <c r="C162" s="37"/>
      <c r="D162" s="30"/>
      <c r="E162" s="30"/>
      <c r="F162" s="30"/>
      <c r="G162" s="65"/>
      <c r="H162" s="31"/>
      <c r="I162" s="31"/>
      <c r="J162" s="53" t="s">
        <v>215</v>
      </c>
      <c r="K162" s="91"/>
      <c r="L162" s="243"/>
      <c r="M162" s="110"/>
      <c r="N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  <c r="AP162" s="110"/>
      <c r="AQ162" s="110"/>
      <c r="AR162" s="110"/>
      <c r="AS162" s="110"/>
      <c r="AT162" s="110"/>
      <c r="AU162" s="110"/>
      <c r="AV162" s="110"/>
      <c r="AW162" s="110"/>
      <c r="AX162" s="110"/>
      <c r="AY162" s="110"/>
      <c r="AZ162" s="110"/>
      <c r="BA162" s="110"/>
      <c r="BB162" s="110"/>
      <c r="BC162" s="110"/>
      <c r="BD162" s="110"/>
      <c r="BE162" s="110"/>
      <c r="BF162" s="110"/>
      <c r="BG162" s="110"/>
      <c r="BH162" s="110"/>
      <c r="BI162" s="110"/>
      <c r="BJ162" s="110"/>
      <c r="BK162" s="110"/>
      <c r="BL162" s="110"/>
      <c r="BM162" s="110"/>
      <c r="BN162" s="110"/>
      <c r="BO162" s="110"/>
      <c r="BP162" s="110"/>
      <c r="BQ162" s="110"/>
      <c r="BR162" s="110"/>
      <c r="BS162" s="110"/>
      <c r="BT162" s="110"/>
      <c r="BU162" s="110"/>
      <c r="BV162" s="110"/>
      <c r="BW162" s="110"/>
      <c r="BX162" s="110"/>
      <c r="BY162" s="110"/>
      <c r="BZ162" s="110"/>
      <c r="CA162" s="110"/>
      <c r="CB162" s="110"/>
      <c r="CC162" s="110"/>
      <c r="CD162" s="110"/>
      <c r="CE162" s="110"/>
      <c r="CF162" s="110"/>
      <c r="CG162" s="110"/>
      <c r="CH162" s="110"/>
      <c r="CI162" s="110"/>
      <c r="CJ162" s="110"/>
      <c r="CK162" s="110"/>
      <c r="CL162" s="110"/>
      <c r="CM162" s="110"/>
      <c r="CN162" s="110"/>
      <c r="CO162" s="110"/>
      <c r="CP162" s="110"/>
      <c r="CQ162" s="110"/>
      <c r="CR162" s="110"/>
      <c r="CS162" s="110"/>
      <c r="CT162" s="110"/>
      <c r="CU162" s="110"/>
      <c r="CV162" s="110"/>
      <c r="CW162" s="110"/>
      <c r="CX162" s="110"/>
      <c r="CY162" s="110"/>
      <c r="CZ162" s="110"/>
    </row>
    <row r="163" spans="1:104" s="97" customFormat="1" x14ac:dyDescent="0.35">
      <c r="A163" s="44"/>
      <c r="B163" s="390"/>
      <c r="C163" s="44"/>
      <c r="D163" s="102"/>
      <c r="E163" s="102"/>
      <c r="F163" s="102"/>
      <c r="G163" s="178"/>
      <c r="H163" s="105"/>
      <c r="I163" s="105"/>
      <c r="J163" s="195" t="s">
        <v>496</v>
      </c>
      <c r="K163" s="232"/>
      <c r="L163" s="243"/>
      <c r="M163" s="110"/>
      <c r="N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  <c r="AN163" s="110"/>
      <c r="AO163" s="110"/>
      <c r="AP163" s="110"/>
      <c r="AQ163" s="110"/>
      <c r="AR163" s="110"/>
      <c r="AS163" s="110"/>
      <c r="AT163" s="110"/>
      <c r="AU163" s="110"/>
      <c r="AV163" s="110"/>
      <c r="AW163" s="110"/>
      <c r="AX163" s="110"/>
      <c r="AY163" s="110"/>
      <c r="AZ163" s="110"/>
      <c r="BA163" s="110"/>
      <c r="BB163" s="110"/>
      <c r="BC163" s="110"/>
      <c r="BD163" s="110"/>
      <c r="BE163" s="110"/>
      <c r="BF163" s="110"/>
      <c r="BG163" s="110"/>
      <c r="BH163" s="110"/>
      <c r="BI163" s="110"/>
      <c r="BJ163" s="110"/>
      <c r="BK163" s="110"/>
      <c r="BL163" s="110"/>
      <c r="BM163" s="110"/>
      <c r="BN163" s="110"/>
      <c r="BO163" s="110"/>
      <c r="BP163" s="110"/>
      <c r="BQ163" s="110"/>
      <c r="BR163" s="110"/>
      <c r="BS163" s="110"/>
      <c r="BT163" s="110"/>
      <c r="BU163" s="110"/>
      <c r="BV163" s="110"/>
      <c r="BW163" s="110"/>
      <c r="BX163" s="110"/>
      <c r="BY163" s="110"/>
      <c r="BZ163" s="110"/>
      <c r="CA163" s="110"/>
      <c r="CB163" s="110"/>
      <c r="CC163" s="110"/>
      <c r="CD163" s="110"/>
      <c r="CE163" s="110"/>
      <c r="CF163" s="110"/>
      <c r="CG163" s="110"/>
      <c r="CH163" s="110"/>
      <c r="CI163" s="110"/>
      <c r="CJ163" s="110"/>
      <c r="CK163" s="110"/>
      <c r="CL163" s="110"/>
      <c r="CM163" s="110"/>
      <c r="CN163" s="110"/>
      <c r="CO163" s="110"/>
      <c r="CP163" s="110"/>
      <c r="CQ163" s="110"/>
      <c r="CR163" s="110"/>
      <c r="CS163" s="110"/>
      <c r="CT163" s="110"/>
      <c r="CU163" s="110"/>
      <c r="CV163" s="110"/>
      <c r="CW163" s="110"/>
      <c r="CX163" s="110"/>
      <c r="CY163" s="110"/>
      <c r="CZ163" s="110"/>
    </row>
    <row r="164" spans="1:104" s="97" customFormat="1" x14ac:dyDescent="0.35">
      <c r="A164" s="160" t="s">
        <v>561</v>
      </c>
      <c r="B164" s="392"/>
      <c r="C164" s="234"/>
      <c r="D164" s="113"/>
      <c r="E164" s="113"/>
      <c r="F164" s="113"/>
      <c r="G164" s="203"/>
      <c r="H164" s="247">
        <v>5000</v>
      </c>
      <c r="I164" s="114" t="s">
        <v>15</v>
      </c>
      <c r="J164" s="49" t="s">
        <v>487</v>
      </c>
      <c r="K164" s="146"/>
      <c r="L164" s="243"/>
      <c r="M164" s="110"/>
      <c r="N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  <c r="AP164" s="110"/>
      <c r="AQ164" s="110"/>
      <c r="AR164" s="110"/>
      <c r="AS164" s="110"/>
      <c r="AT164" s="110"/>
      <c r="AU164" s="110"/>
      <c r="AV164" s="110"/>
      <c r="AW164" s="110"/>
      <c r="AX164" s="110"/>
      <c r="AY164" s="110"/>
      <c r="AZ164" s="110"/>
      <c r="BA164" s="110"/>
      <c r="BB164" s="110"/>
      <c r="BC164" s="110"/>
      <c r="BD164" s="110"/>
      <c r="BE164" s="110"/>
      <c r="BF164" s="110"/>
      <c r="BG164" s="110"/>
      <c r="BH164" s="110"/>
      <c r="BI164" s="110"/>
      <c r="BJ164" s="110"/>
      <c r="BK164" s="110"/>
      <c r="BL164" s="110"/>
      <c r="BM164" s="110"/>
      <c r="BN164" s="110"/>
      <c r="BO164" s="110"/>
      <c r="BP164" s="110"/>
      <c r="BQ164" s="110"/>
      <c r="BR164" s="110"/>
      <c r="BS164" s="110"/>
      <c r="BT164" s="110"/>
      <c r="BU164" s="110"/>
      <c r="BV164" s="110"/>
      <c r="BW164" s="110"/>
      <c r="BX164" s="110"/>
      <c r="BY164" s="110"/>
      <c r="BZ164" s="110"/>
      <c r="CA164" s="110"/>
      <c r="CB164" s="110"/>
      <c r="CC164" s="110"/>
      <c r="CD164" s="110"/>
      <c r="CE164" s="110"/>
      <c r="CF164" s="110"/>
      <c r="CG164" s="110"/>
      <c r="CH164" s="110"/>
      <c r="CI164" s="110"/>
      <c r="CJ164" s="110"/>
      <c r="CK164" s="110"/>
      <c r="CL164" s="110"/>
      <c r="CM164" s="110"/>
      <c r="CN164" s="110"/>
      <c r="CO164" s="110"/>
      <c r="CP164" s="110"/>
      <c r="CQ164" s="110"/>
      <c r="CR164" s="110"/>
      <c r="CS164" s="110"/>
      <c r="CT164" s="110"/>
      <c r="CU164" s="110"/>
      <c r="CV164" s="110"/>
      <c r="CW164" s="110"/>
      <c r="CX164" s="110"/>
      <c r="CY164" s="110"/>
      <c r="CZ164" s="110"/>
    </row>
    <row r="165" spans="1:104" s="97" customFormat="1" x14ac:dyDescent="0.35">
      <c r="A165" s="37" t="s">
        <v>135</v>
      </c>
      <c r="B165" s="109"/>
      <c r="C165" s="141"/>
      <c r="D165" s="30"/>
      <c r="E165" s="30"/>
      <c r="F165" s="30"/>
      <c r="G165" s="65"/>
      <c r="H165" s="31"/>
      <c r="I165" s="31"/>
      <c r="J165" s="53" t="s">
        <v>215</v>
      </c>
      <c r="K165" s="386"/>
      <c r="L165" s="243"/>
      <c r="M165" s="110"/>
      <c r="N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  <c r="AR165" s="110"/>
      <c r="AS165" s="110"/>
      <c r="AT165" s="110"/>
      <c r="AU165" s="110"/>
      <c r="AV165" s="110"/>
      <c r="AW165" s="110"/>
      <c r="AX165" s="110"/>
      <c r="AY165" s="110"/>
      <c r="AZ165" s="110"/>
      <c r="BA165" s="110"/>
      <c r="BB165" s="110"/>
      <c r="BC165" s="110"/>
      <c r="BD165" s="110"/>
      <c r="BE165" s="110"/>
      <c r="BF165" s="110"/>
      <c r="BG165" s="110"/>
      <c r="BH165" s="110"/>
      <c r="BI165" s="110"/>
      <c r="BJ165" s="110"/>
      <c r="BK165" s="110"/>
      <c r="BL165" s="110"/>
      <c r="BM165" s="110"/>
      <c r="BN165" s="110"/>
      <c r="BO165" s="110"/>
      <c r="BP165" s="110"/>
      <c r="BQ165" s="110"/>
      <c r="BR165" s="110"/>
      <c r="BS165" s="110"/>
      <c r="BT165" s="110"/>
      <c r="BU165" s="110"/>
      <c r="BV165" s="110"/>
      <c r="BW165" s="110"/>
      <c r="BX165" s="110"/>
      <c r="BY165" s="110"/>
      <c r="BZ165" s="110"/>
      <c r="CA165" s="110"/>
      <c r="CB165" s="110"/>
      <c r="CC165" s="110"/>
      <c r="CD165" s="110"/>
      <c r="CE165" s="110"/>
      <c r="CF165" s="110"/>
      <c r="CG165" s="110"/>
      <c r="CH165" s="110"/>
      <c r="CI165" s="110"/>
      <c r="CJ165" s="110"/>
      <c r="CK165" s="110"/>
      <c r="CL165" s="110"/>
      <c r="CM165" s="110"/>
      <c r="CN165" s="110"/>
      <c r="CO165" s="110"/>
      <c r="CP165" s="110"/>
      <c r="CQ165" s="110"/>
      <c r="CR165" s="110"/>
      <c r="CS165" s="110"/>
      <c r="CT165" s="110"/>
      <c r="CU165" s="110"/>
      <c r="CV165" s="110"/>
      <c r="CW165" s="110"/>
      <c r="CX165" s="110"/>
      <c r="CY165" s="110"/>
      <c r="CZ165" s="110"/>
    </row>
    <row r="166" spans="1:104" s="97" customFormat="1" x14ac:dyDescent="0.35">
      <c r="A166" s="44"/>
      <c r="B166" s="231"/>
      <c r="C166" s="171"/>
      <c r="D166" s="102"/>
      <c r="E166" s="102"/>
      <c r="F166" s="102"/>
      <c r="G166" s="178"/>
      <c r="H166" s="105"/>
      <c r="I166" s="105"/>
      <c r="J166" s="195" t="s">
        <v>496</v>
      </c>
      <c r="K166" s="232"/>
      <c r="L166" s="243"/>
      <c r="M166" s="110"/>
      <c r="N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  <c r="AR166" s="110"/>
      <c r="AS166" s="110"/>
      <c r="AT166" s="110"/>
      <c r="AU166" s="110"/>
      <c r="AV166" s="110"/>
      <c r="AW166" s="110"/>
      <c r="AX166" s="110"/>
      <c r="AY166" s="110"/>
      <c r="AZ166" s="110"/>
      <c r="BA166" s="110"/>
      <c r="BB166" s="110"/>
      <c r="BC166" s="110"/>
      <c r="BD166" s="110"/>
      <c r="BE166" s="110"/>
      <c r="BF166" s="110"/>
      <c r="BG166" s="110"/>
      <c r="BH166" s="110"/>
      <c r="BI166" s="110"/>
      <c r="BJ166" s="110"/>
      <c r="BK166" s="110"/>
      <c r="BL166" s="110"/>
      <c r="BM166" s="110"/>
      <c r="BN166" s="110"/>
      <c r="BO166" s="110"/>
      <c r="BP166" s="110"/>
      <c r="BQ166" s="110"/>
      <c r="BR166" s="110"/>
      <c r="BS166" s="110"/>
      <c r="BT166" s="110"/>
      <c r="BU166" s="110"/>
      <c r="BV166" s="110"/>
      <c r="BW166" s="110"/>
      <c r="BX166" s="110"/>
      <c r="BY166" s="110"/>
      <c r="BZ166" s="110"/>
      <c r="CA166" s="110"/>
      <c r="CB166" s="110"/>
      <c r="CC166" s="110"/>
      <c r="CD166" s="110"/>
      <c r="CE166" s="110"/>
      <c r="CF166" s="110"/>
      <c r="CG166" s="110"/>
      <c r="CH166" s="110"/>
      <c r="CI166" s="110"/>
      <c r="CJ166" s="110"/>
      <c r="CK166" s="110"/>
      <c r="CL166" s="110"/>
      <c r="CM166" s="110"/>
      <c r="CN166" s="110"/>
      <c r="CO166" s="110"/>
      <c r="CP166" s="110"/>
      <c r="CQ166" s="110"/>
      <c r="CR166" s="110"/>
      <c r="CS166" s="110"/>
      <c r="CT166" s="110"/>
      <c r="CU166" s="110"/>
      <c r="CV166" s="110"/>
      <c r="CW166" s="110"/>
      <c r="CX166" s="110"/>
      <c r="CY166" s="110"/>
      <c r="CZ166" s="110"/>
    </row>
    <row r="167" spans="1:104" s="110" customFormat="1" ht="56.25" x14ac:dyDescent="0.35">
      <c r="A167" s="46" t="s">
        <v>205</v>
      </c>
      <c r="B167" s="84" t="s">
        <v>5</v>
      </c>
      <c r="C167" s="84" t="s">
        <v>6</v>
      </c>
      <c r="D167" s="84" t="s">
        <v>7</v>
      </c>
      <c r="E167" s="84" t="s">
        <v>8</v>
      </c>
      <c r="F167" s="84" t="s">
        <v>9</v>
      </c>
      <c r="G167" s="85" t="s">
        <v>10</v>
      </c>
      <c r="H167" s="85" t="s">
        <v>16</v>
      </c>
      <c r="I167" s="85" t="s">
        <v>11</v>
      </c>
      <c r="J167" s="86" t="s">
        <v>188</v>
      </c>
      <c r="L167" s="243">
        <v>9</v>
      </c>
    </row>
    <row r="168" spans="1:104" s="97" customFormat="1" x14ac:dyDescent="0.35">
      <c r="A168" s="72" t="s">
        <v>562</v>
      </c>
      <c r="B168" s="72"/>
      <c r="C168" s="30"/>
      <c r="D168" s="30"/>
      <c r="E168" s="30"/>
      <c r="F168" s="30"/>
      <c r="G168" s="65"/>
      <c r="H168" s="124">
        <v>7000</v>
      </c>
      <c r="I168" s="31" t="s">
        <v>15</v>
      </c>
      <c r="J168" s="37" t="s">
        <v>487</v>
      </c>
      <c r="K168" s="111"/>
      <c r="L168" s="243"/>
      <c r="M168" s="110"/>
      <c r="N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W168" s="110"/>
      <c r="AX168" s="110"/>
      <c r="AY168" s="110"/>
      <c r="AZ168" s="110"/>
      <c r="BA168" s="110"/>
      <c r="BB168" s="110"/>
      <c r="BC168" s="110"/>
      <c r="BD168" s="110"/>
      <c r="BE168" s="110"/>
      <c r="BF168" s="110"/>
      <c r="BG168" s="110"/>
      <c r="BH168" s="110"/>
      <c r="BI168" s="110"/>
      <c r="BJ168" s="110"/>
      <c r="BK168" s="110"/>
      <c r="BL168" s="110"/>
      <c r="BM168" s="110"/>
      <c r="BN168" s="110"/>
      <c r="BO168" s="110"/>
      <c r="BP168" s="110"/>
      <c r="BQ168" s="110"/>
      <c r="BR168" s="110"/>
      <c r="BS168" s="110"/>
      <c r="BT168" s="110"/>
      <c r="BU168" s="110"/>
      <c r="BV168" s="110"/>
      <c r="BW168" s="110"/>
      <c r="BX168" s="110"/>
      <c r="BY168" s="110"/>
      <c r="BZ168" s="110"/>
      <c r="CA168" s="110"/>
      <c r="CB168" s="110"/>
      <c r="CC168" s="110"/>
      <c r="CD168" s="110"/>
      <c r="CE168" s="110"/>
      <c r="CF168" s="110"/>
      <c r="CG168" s="110"/>
      <c r="CH168" s="110"/>
      <c r="CI168" s="110"/>
      <c r="CJ168" s="110"/>
      <c r="CK168" s="110"/>
      <c r="CL168" s="110"/>
      <c r="CM168" s="110"/>
      <c r="CN168" s="110"/>
      <c r="CO168" s="110"/>
      <c r="CP168" s="110"/>
      <c r="CQ168" s="110"/>
      <c r="CR168" s="110"/>
      <c r="CS168" s="110"/>
      <c r="CT168" s="110"/>
      <c r="CU168" s="110"/>
      <c r="CV168" s="110"/>
      <c r="CW168" s="110"/>
      <c r="CX168" s="110"/>
      <c r="CY168" s="110"/>
      <c r="CZ168" s="110"/>
    </row>
    <row r="169" spans="1:104" s="97" customFormat="1" x14ac:dyDescent="0.35">
      <c r="A169" s="37" t="s">
        <v>136</v>
      </c>
      <c r="B169" s="30"/>
      <c r="C169" s="124"/>
      <c r="D169" s="30"/>
      <c r="E169" s="30"/>
      <c r="F169" s="30"/>
      <c r="G169" s="65"/>
      <c r="H169" s="31"/>
      <c r="I169" s="31"/>
      <c r="J169" s="53" t="s">
        <v>215</v>
      </c>
      <c r="K169" s="111"/>
      <c r="L169" s="243"/>
      <c r="M169" s="110"/>
      <c r="N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W169" s="110"/>
      <c r="AX169" s="110"/>
      <c r="AY169" s="110"/>
      <c r="AZ169" s="110"/>
      <c r="BA169" s="110"/>
      <c r="BB169" s="110"/>
      <c r="BC169" s="110"/>
      <c r="BD169" s="110"/>
      <c r="BE169" s="110"/>
      <c r="BF169" s="110"/>
      <c r="BG169" s="110"/>
      <c r="BH169" s="110"/>
      <c r="BI169" s="110"/>
      <c r="BJ169" s="110"/>
      <c r="BK169" s="110"/>
      <c r="BL169" s="110"/>
      <c r="BM169" s="110"/>
      <c r="BN169" s="110"/>
      <c r="BO169" s="110"/>
      <c r="BP169" s="110"/>
      <c r="BQ169" s="110"/>
      <c r="BR169" s="110"/>
      <c r="BS169" s="110"/>
      <c r="BT169" s="110"/>
      <c r="BU169" s="110"/>
      <c r="BV169" s="110"/>
      <c r="BW169" s="110"/>
      <c r="BX169" s="110"/>
      <c r="BY169" s="110"/>
      <c r="BZ169" s="110"/>
      <c r="CA169" s="110"/>
      <c r="CB169" s="110"/>
      <c r="CC169" s="110"/>
      <c r="CD169" s="110"/>
      <c r="CE169" s="110"/>
      <c r="CF169" s="110"/>
      <c r="CG169" s="110"/>
      <c r="CH169" s="110"/>
      <c r="CI169" s="110"/>
      <c r="CJ169" s="110"/>
      <c r="CK169" s="110"/>
      <c r="CL169" s="110"/>
      <c r="CM169" s="110"/>
      <c r="CN169" s="110"/>
      <c r="CO169" s="110"/>
      <c r="CP169" s="110"/>
      <c r="CQ169" s="110"/>
      <c r="CR169" s="110"/>
      <c r="CS169" s="110"/>
      <c r="CT169" s="110"/>
      <c r="CU169" s="110"/>
      <c r="CV169" s="110"/>
      <c r="CW169" s="110"/>
      <c r="CX169" s="110"/>
      <c r="CY169" s="110"/>
      <c r="CZ169" s="110"/>
    </row>
    <row r="170" spans="1:104" s="97" customFormat="1" x14ac:dyDescent="0.35">
      <c r="A170" s="37"/>
      <c r="B170" s="30"/>
      <c r="C170" s="124"/>
      <c r="D170" s="30"/>
      <c r="E170" s="30"/>
      <c r="F170" s="30"/>
      <c r="G170" s="65"/>
      <c r="H170" s="31"/>
      <c r="I170" s="31"/>
      <c r="J170" s="53" t="s">
        <v>496</v>
      </c>
      <c r="K170" s="232"/>
      <c r="L170" s="243"/>
      <c r="M170" s="110"/>
      <c r="N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  <c r="AT170" s="110"/>
      <c r="AU170" s="110"/>
      <c r="AV170" s="110"/>
      <c r="AW170" s="110"/>
      <c r="AX170" s="110"/>
      <c r="AY170" s="110"/>
      <c r="AZ170" s="110"/>
      <c r="BA170" s="110"/>
      <c r="BB170" s="110"/>
      <c r="BC170" s="110"/>
      <c r="BD170" s="110"/>
      <c r="BE170" s="110"/>
      <c r="BF170" s="110"/>
      <c r="BG170" s="110"/>
      <c r="BH170" s="110"/>
      <c r="BI170" s="110"/>
      <c r="BJ170" s="110"/>
      <c r="BK170" s="110"/>
      <c r="BL170" s="110"/>
      <c r="BM170" s="110"/>
      <c r="BN170" s="110"/>
      <c r="BO170" s="110"/>
      <c r="BP170" s="110"/>
      <c r="BQ170" s="110"/>
      <c r="BR170" s="110"/>
      <c r="BS170" s="110"/>
      <c r="BT170" s="110"/>
      <c r="BU170" s="110"/>
      <c r="BV170" s="110"/>
      <c r="BW170" s="110"/>
      <c r="BX170" s="110"/>
      <c r="BY170" s="110"/>
      <c r="BZ170" s="110"/>
      <c r="CA170" s="110"/>
      <c r="CB170" s="110"/>
      <c r="CC170" s="110"/>
      <c r="CD170" s="110"/>
      <c r="CE170" s="110"/>
      <c r="CF170" s="110"/>
      <c r="CG170" s="110"/>
      <c r="CH170" s="110"/>
      <c r="CI170" s="110"/>
      <c r="CJ170" s="110"/>
      <c r="CK170" s="110"/>
      <c r="CL170" s="110"/>
      <c r="CM170" s="110"/>
      <c r="CN170" s="110"/>
      <c r="CO170" s="110"/>
      <c r="CP170" s="110"/>
      <c r="CQ170" s="110"/>
      <c r="CR170" s="110"/>
      <c r="CS170" s="110"/>
      <c r="CT170" s="110"/>
      <c r="CU170" s="110"/>
      <c r="CV170" s="110"/>
      <c r="CW170" s="110"/>
      <c r="CX170" s="110"/>
      <c r="CY170" s="110"/>
      <c r="CZ170" s="110"/>
    </row>
    <row r="171" spans="1:104" s="97" customFormat="1" x14ac:dyDescent="0.35">
      <c r="A171" s="160" t="s">
        <v>563</v>
      </c>
      <c r="B171" s="160"/>
      <c r="C171" s="113"/>
      <c r="D171" s="113"/>
      <c r="E171" s="113"/>
      <c r="F171" s="113"/>
      <c r="G171" s="203"/>
      <c r="H171" s="194">
        <v>10000</v>
      </c>
      <c r="I171" s="114" t="s">
        <v>15</v>
      </c>
      <c r="J171" s="49" t="s">
        <v>487</v>
      </c>
      <c r="K171" s="111"/>
      <c r="L171" s="243"/>
      <c r="M171" s="110"/>
      <c r="N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  <c r="AT171" s="110"/>
      <c r="AU171" s="110"/>
      <c r="AV171" s="110"/>
      <c r="AW171" s="110"/>
      <c r="AX171" s="110"/>
      <c r="AY171" s="110"/>
      <c r="AZ171" s="110"/>
      <c r="BA171" s="110"/>
      <c r="BB171" s="110"/>
      <c r="BC171" s="110"/>
      <c r="BD171" s="110"/>
      <c r="BE171" s="110"/>
      <c r="BF171" s="110"/>
      <c r="BG171" s="110"/>
      <c r="BH171" s="110"/>
      <c r="BI171" s="110"/>
      <c r="BJ171" s="110"/>
      <c r="BK171" s="110"/>
      <c r="BL171" s="110"/>
      <c r="BM171" s="110"/>
      <c r="BN171" s="110"/>
      <c r="BO171" s="110"/>
      <c r="BP171" s="110"/>
      <c r="BQ171" s="110"/>
      <c r="BR171" s="110"/>
      <c r="BS171" s="110"/>
      <c r="BT171" s="110"/>
      <c r="BU171" s="110"/>
      <c r="BV171" s="110"/>
      <c r="BW171" s="110"/>
      <c r="BX171" s="110"/>
      <c r="BY171" s="110"/>
      <c r="BZ171" s="110"/>
      <c r="CA171" s="110"/>
      <c r="CB171" s="110"/>
      <c r="CC171" s="110"/>
      <c r="CD171" s="110"/>
      <c r="CE171" s="110"/>
      <c r="CF171" s="110"/>
      <c r="CG171" s="110"/>
      <c r="CH171" s="110"/>
      <c r="CI171" s="110"/>
      <c r="CJ171" s="110"/>
      <c r="CK171" s="110"/>
      <c r="CL171" s="110"/>
      <c r="CM171" s="110"/>
      <c r="CN171" s="110"/>
      <c r="CO171" s="110"/>
      <c r="CP171" s="110"/>
      <c r="CQ171" s="110"/>
      <c r="CR171" s="110"/>
      <c r="CS171" s="110"/>
      <c r="CT171" s="110"/>
      <c r="CU171" s="110"/>
      <c r="CV171" s="110"/>
      <c r="CW171" s="110"/>
      <c r="CX171" s="110"/>
      <c r="CY171" s="110"/>
      <c r="CZ171" s="110"/>
    </row>
    <row r="172" spans="1:104" s="97" customFormat="1" x14ac:dyDescent="0.35">
      <c r="A172" s="37" t="s">
        <v>137</v>
      </c>
      <c r="B172" s="72"/>
      <c r="C172" s="124"/>
      <c r="D172" s="30"/>
      <c r="E172" s="30"/>
      <c r="F172" s="30"/>
      <c r="G172" s="65"/>
      <c r="H172" s="31"/>
      <c r="I172" s="31"/>
      <c r="J172" s="53" t="s">
        <v>215</v>
      </c>
      <c r="K172" s="91"/>
      <c r="L172" s="243"/>
      <c r="M172" s="110"/>
      <c r="N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  <c r="AR172" s="110"/>
      <c r="AS172" s="110"/>
      <c r="AT172" s="110"/>
      <c r="AU172" s="110"/>
      <c r="AV172" s="110"/>
      <c r="AW172" s="110"/>
      <c r="AX172" s="110"/>
      <c r="AY172" s="110"/>
      <c r="AZ172" s="110"/>
      <c r="BA172" s="110"/>
      <c r="BB172" s="110"/>
      <c r="BC172" s="110"/>
      <c r="BD172" s="110"/>
      <c r="BE172" s="110"/>
      <c r="BF172" s="110"/>
      <c r="BG172" s="110"/>
      <c r="BH172" s="110"/>
      <c r="BI172" s="110"/>
      <c r="BJ172" s="110"/>
      <c r="BK172" s="110"/>
      <c r="BL172" s="110"/>
      <c r="BM172" s="110"/>
      <c r="BN172" s="110"/>
      <c r="BO172" s="110"/>
      <c r="BP172" s="110"/>
      <c r="BQ172" s="110"/>
      <c r="BR172" s="110"/>
      <c r="BS172" s="110"/>
      <c r="BT172" s="110"/>
      <c r="BU172" s="110"/>
      <c r="BV172" s="110"/>
      <c r="BW172" s="110"/>
      <c r="BX172" s="110"/>
      <c r="BY172" s="110"/>
      <c r="BZ172" s="110"/>
      <c r="CA172" s="110"/>
      <c r="CB172" s="110"/>
      <c r="CC172" s="110"/>
      <c r="CD172" s="110"/>
      <c r="CE172" s="110"/>
      <c r="CF172" s="110"/>
      <c r="CG172" s="110"/>
      <c r="CH172" s="110"/>
      <c r="CI172" s="110"/>
      <c r="CJ172" s="110"/>
      <c r="CK172" s="110"/>
      <c r="CL172" s="110"/>
      <c r="CM172" s="110"/>
      <c r="CN172" s="110"/>
      <c r="CO172" s="110"/>
      <c r="CP172" s="110"/>
      <c r="CQ172" s="110"/>
      <c r="CR172" s="110"/>
      <c r="CS172" s="110"/>
      <c r="CT172" s="110"/>
      <c r="CU172" s="110"/>
      <c r="CV172" s="110"/>
      <c r="CW172" s="110"/>
      <c r="CX172" s="110"/>
      <c r="CY172" s="110"/>
      <c r="CZ172" s="110"/>
    </row>
    <row r="173" spans="1:104" s="97" customFormat="1" x14ac:dyDescent="0.35">
      <c r="A173" s="44"/>
      <c r="B173" s="98"/>
      <c r="C173" s="190"/>
      <c r="D173" s="102"/>
      <c r="E173" s="102"/>
      <c r="F173" s="102"/>
      <c r="G173" s="178"/>
      <c r="H173" s="105"/>
      <c r="I173" s="105"/>
      <c r="J173" s="195" t="s">
        <v>497</v>
      </c>
      <c r="K173" s="91"/>
      <c r="L173" s="243"/>
      <c r="M173" s="110"/>
      <c r="N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  <c r="AR173" s="110"/>
      <c r="AS173" s="110"/>
      <c r="AT173" s="110"/>
      <c r="AU173" s="110"/>
      <c r="AV173" s="110"/>
      <c r="AW173" s="110"/>
      <c r="AX173" s="110"/>
      <c r="AY173" s="110"/>
      <c r="AZ173" s="110"/>
      <c r="BA173" s="110"/>
      <c r="BB173" s="110"/>
      <c r="BC173" s="110"/>
      <c r="BD173" s="110"/>
      <c r="BE173" s="110"/>
      <c r="BF173" s="110"/>
      <c r="BG173" s="110"/>
      <c r="BH173" s="110"/>
      <c r="BI173" s="110"/>
      <c r="BJ173" s="110"/>
      <c r="BK173" s="110"/>
      <c r="BL173" s="110"/>
      <c r="BM173" s="110"/>
      <c r="BN173" s="110"/>
      <c r="BO173" s="110"/>
      <c r="BP173" s="110"/>
      <c r="BQ173" s="110"/>
      <c r="BR173" s="110"/>
      <c r="BS173" s="110"/>
      <c r="BT173" s="110"/>
      <c r="BU173" s="110"/>
      <c r="BV173" s="110"/>
      <c r="BW173" s="110"/>
      <c r="BX173" s="110"/>
      <c r="BY173" s="110"/>
      <c r="BZ173" s="110"/>
      <c r="CA173" s="110"/>
      <c r="CB173" s="110"/>
      <c r="CC173" s="110"/>
      <c r="CD173" s="110"/>
      <c r="CE173" s="110"/>
      <c r="CF173" s="110"/>
      <c r="CG173" s="110"/>
      <c r="CH173" s="110"/>
      <c r="CI173" s="110"/>
      <c r="CJ173" s="110"/>
      <c r="CK173" s="110"/>
      <c r="CL173" s="110"/>
      <c r="CM173" s="110"/>
      <c r="CN173" s="110"/>
      <c r="CO173" s="110"/>
      <c r="CP173" s="110"/>
      <c r="CQ173" s="110"/>
      <c r="CR173" s="110"/>
      <c r="CS173" s="110"/>
      <c r="CT173" s="110"/>
      <c r="CU173" s="110"/>
      <c r="CV173" s="110"/>
      <c r="CW173" s="110"/>
      <c r="CX173" s="110"/>
      <c r="CY173" s="110"/>
      <c r="CZ173" s="110"/>
    </row>
    <row r="174" spans="1:104" s="97" customFormat="1" x14ac:dyDescent="0.35">
      <c r="A174" s="49" t="s">
        <v>564</v>
      </c>
      <c r="B174" s="160"/>
      <c r="C174" s="194"/>
      <c r="D174" s="113"/>
      <c r="E174" s="113"/>
      <c r="F174" s="113"/>
      <c r="G174" s="203"/>
      <c r="H174" s="194">
        <v>10000</v>
      </c>
      <c r="I174" s="114" t="s">
        <v>15</v>
      </c>
      <c r="J174" s="49" t="s">
        <v>487</v>
      </c>
      <c r="K174" s="111"/>
      <c r="L174" s="243"/>
      <c r="M174" s="110"/>
      <c r="N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  <c r="AP174" s="110"/>
      <c r="AQ174" s="110"/>
      <c r="AR174" s="110"/>
      <c r="AS174" s="110"/>
      <c r="AT174" s="110"/>
      <c r="AU174" s="110"/>
      <c r="AV174" s="110"/>
      <c r="AW174" s="110"/>
      <c r="AX174" s="110"/>
      <c r="AY174" s="110"/>
      <c r="AZ174" s="110"/>
      <c r="BA174" s="110"/>
      <c r="BB174" s="110"/>
      <c r="BC174" s="110"/>
      <c r="BD174" s="110"/>
      <c r="BE174" s="110"/>
      <c r="BF174" s="110"/>
      <c r="BG174" s="110"/>
      <c r="BH174" s="110"/>
      <c r="BI174" s="110"/>
      <c r="BJ174" s="110"/>
      <c r="BK174" s="110"/>
      <c r="BL174" s="110"/>
      <c r="BM174" s="110"/>
      <c r="BN174" s="110"/>
      <c r="BO174" s="110"/>
      <c r="BP174" s="110"/>
      <c r="BQ174" s="110"/>
      <c r="BR174" s="110"/>
      <c r="BS174" s="110"/>
      <c r="BT174" s="110"/>
      <c r="BU174" s="110"/>
      <c r="BV174" s="110"/>
      <c r="BW174" s="110"/>
      <c r="BX174" s="110"/>
      <c r="BY174" s="110"/>
      <c r="BZ174" s="110"/>
      <c r="CA174" s="110"/>
      <c r="CB174" s="110"/>
      <c r="CC174" s="110"/>
      <c r="CD174" s="110"/>
      <c r="CE174" s="110"/>
      <c r="CF174" s="110"/>
      <c r="CG174" s="110"/>
      <c r="CH174" s="110"/>
      <c r="CI174" s="110"/>
      <c r="CJ174" s="110"/>
      <c r="CK174" s="110"/>
      <c r="CL174" s="110"/>
      <c r="CM174" s="110"/>
      <c r="CN174" s="110"/>
      <c r="CO174" s="110"/>
      <c r="CP174" s="110"/>
      <c r="CQ174" s="110"/>
      <c r="CR174" s="110"/>
      <c r="CS174" s="110"/>
      <c r="CT174" s="110"/>
      <c r="CU174" s="110"/>
      <c r="CV174" s="110"/>
      <c r="CW174" s="110"/>
      <c r="CX174" s="110"/>
      <c r="CY174" s="110"/>
      <c r="CZ174" s="110"/>
    </row>
    <row r="175" spans="1:104" s="97" customFormat="1" x14ac:dyDescent="0.35">
      <c r="A175" s="37" t="s">
        <v>470</v>
      </c>
      <c r="B175" s="72"/>
      <c r="C175" s="124"/>
      <c r="D175" s="30"/>
      <c r="E175" s="30"/>
      <c r="F175" s="30"/>
      <c r="G175" s="65"/>
      <c r="H175" s="31"/>
      <c r="I175" s="31"/>
      <c r="J175" s="53" t="s">
        <v>215</v>
      </c>
      <c r="K175" s="91"/>
      <c r="L175" s="243"/>
      <c r="M175" s="110"/>
      <c r="N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  <c r="AP175" s="110"/>
      <c r="AQ175" s="110"/>
      <c r="AR175" s="110"/>
      <c r="AS175" s="110"/>
      <c r="AT175" s="110"/>
      <c r="AU175" s="110"/>
      <c r="AV175" s="110"/>
      <c r="AW175" s="110"/>
      <c r="AX175" s="110"/>
      <c r="AY175" s="110"/>
      <c r="AZ175" s="110"/>
      <c r="BA175" s="110"/>
      <c r="BB175" s="110"/>
      <c r="BC175" s="110"/>
      <c r="BD175" s="110"/>
      <c r="BE175" s="110"/>
      <c r="BF175" s="110"/>
      <c r="BG175" s="110"/>
      <c r="BH175" s="110"/>
      <c r="BI175" s="110"/>
      <c r="BJ175" s="110"/>
      <c r="BK175" s="110"/>
      <c r="BL175" s="110"/>
      <c r="BM175" s="110"/>
      <c r="BN175" s="110"/>
      <c r="BO175" s="110"/>
      <c r="BP175" s="110"/>
      <c r="BQ175" s="110"/>
      <c r="BR175" s="110"/>
      <c r="BS175" s="110"/>
      <c r="BT175" s="110"/>
      <c r="BU175" s="110"/>
      <c r="BV175" s="110"/>
      <c r="BW175" s="110"/>
      <c r="BX175" s="110"/>
      <c r="BY175" s="110"/>
      <c r="BZ175" s="110"/>
      <c r="CA175" s="110"/>
      <c r="CB175" s="110"/>
      <c r="CC175" s="110"/>
      <c r="CD175" s="110"/>
      <c r="CE175" s="110"/>
      <c r="CF175" s="110"/>
      <c r="CG175" s="110"/>
      <c r="CH175" s="110"/>
      <c r="CI175" s="110"/>
      <c r="CJ175" s="110"/>
      <c r="CK175" s="110"/>
      <c r="CL175" s="110"/>
      <c r="CM175" s="110"/>
      <c r="CN175" s="110"/>
      <c r="CO175" s="110"/>
      <c r="CP175" s="110"/>
      <c r="CQ175" s="110"/>
      <c r="CR175" s="110"/>
      <c r="CS175" s="110"/>
      <c r="CT175" s="110"/>
      <c r="CU175" s="110"/>
      <c r="CV175" s="110"/>
      <c r="CW175" s="110"/>
      <c r="CX175" s="110"/>
      <c r="CY175" s="110"/>
      <c r="CZ175" s="110"/>
    </row>
    <row r="176" spans="1:104" s="97" customFormat="1" x14ac:dyDescent="0.35">
      <c r="A176" s="44"/>
      <c r="B176" s="98"/>
      <c r="C176" s="190"/>
      <c r="D176" s="102"/>
      <c r="E176" s="102"/>
      <c r="F176" s="102"/>
      <c r="G176" s="178"/>
      <c r="H176" s="105"/>
      <c r="I176" s="105"/>
      <c r="J176" s="195" t="s">
        <v>497</v>
      </c>
      <c r="K176" s="91"/>
      <c r="L176" s="243"/>
      <c r="M176" s="110"/>
      <c r="N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  <c r="AR176" s="110"/>
      <c r="AS176" s="110"/>
      <c r="AT176" s="110"/>
      <c r="AU176" s="110"/>
      <c r="AV176" s="110"/>
      <c r="AW176" s="110"/>
      <c r="AX176" s="110"/>
      <c r="AY176" s="110"/>
      <c r="AZ176" s="110"/>
      <c r="BA176" s="110"/>
      <c r="BB176" s="110"/>
      <c r="BC176" s="110"/>
      <c r="BD176" s="110"/>
      <c r="BE176" s="110"/>
      <c r="BF176" s="110"/>
      <c r="BG176" s="110"/>
      <c r="BH176" s="110"/>
      <c r="BI176" s="110"/>
      <c r="BJ176" s="110"/>
      <c r="BK176" s="110"/>
      <c r="BL176" s="110"/>
      <c r="BM176" s="110"/>
      <c r="BN176" s="110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0"/>
      <c r="BY176" s="110"/>
      <c r="BZ176" s="110"/>
      <c r="CA176" s="110"/>
      <c r="CB176" s="110"/>
      <c r="CC176" s="110"/>
      <c r="CD176" s="110"/>
      <c r="CE176" s="110"/>
      <c r="CF176" s="110"/>
      <c r="CG176" s="110"/>
      <c r="CH176" s="110"/>
      <c r="CI176" s="110"/>
      <c r="CJ176" s="110"/>
      <c r="CK176" s="110"/>
      <c r="CL176" s="110"/>
      <c r="CM176" s="110"/>
      <c r="CN176" s="110"/>
      <c r="CO176" s="110"/>
      <c r="CP176" s="110"/>
      <c r="CQ176" s="110"/>
      <c r="CR176" s="110"/>
      <c r="CS176" s="110"/>
      <c r="CT176" s="110"/>
      <c r="CU176" s="110"/>
      <c r="CV176" s="110"/>
      <c r="CW176" s="110"/>
      <c r="CX176" s="110"/>
      <c r="CY176" s="110"/>
      <c r="CZ176" s="110"/>
    </row>
    <row r="177" spans="1:104" s="97" customFormat="1" x14ac:dyDescent="0.35">
      <c r="A177" s="380" t="s">
        <v>477</v>
      </c>
      <c r="B177" s="30"/>
      <c r="C177" s="30"/>
      <c r="D177" s="30"/>
      <c r="E177" s="30"/>
      <c r="F177" s="222"/>
      <c r="G177" s="31"/>
      <c r="H177" s="218"/>
      <c r="I177" s="31"/>
      <c r="J177" s="196"/>
      <c r="K177" s="232"/>
      <c r="L177" s="243"/>
      <c r="M177" s="110"/>
      <c r="N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  <c r="AP177" s="110"/>
      <c r="AQ177" s="110"/>
      <c r="AR177" s="110"/>
      <c r="AS177" s="110"/>
      <c r="AT177" s="110"/>
      <c r="AU177" s="110"/>
      <c r="AV177" s="110"/>
      <c r="AW177" s="110"/>
      <c r="AX177" s="110"/>
      <c r="AY177" s="110"/>
      <c r="AZ177" s="110"/>
      <c r="BA177" s="110"/>
      <c r="BB177" s="110"/>
      <c r="BC177" s="110"/>
      <c r="BD177" s="110"/>
      <c r="BE177" s="110"/>
      <c r="BF177" s="110"/>
      <c r="BG177" s="110"/>
      <c r="BH177" s="110"/>
      <c r="BI177" s="110"/>
      <c r="BJ177" s="110"/>
      <c r="BK177" s="110"/>
      <c r="BL177" s="110"/>
      <c r="BM177" s="110"/>
      <c r="BN177" s="110"/>
      <c r="BO177" s="110"/>
      <c r="BP177" s="110"/>
      <c r="BQ177" s="110"/>
      <c r="BR177" s="110"/>
      <c r="BS177" s="110"/>
      <c r="BT177" s="110"/>
      <c r="BU177" s="110"/>
      <c r="BV177" s="110"/>
      <c r="BW177" s="110"/>
      <c r="BX177" s="110"/>
      <c r="BY177" s="110"/>
      <c r="BZ177" s="110"/>
      <c r="CA177" s="110"/>
      <c r="CB177" s="110"/>
      <c r="CC177" s="110"/>
      <c r="CD177" s="110"/>
      <c r="CE177" s="110"/>
      <c r="CF177" s="110"/>
      <c r="CG177" s="110"/>
      <c r="CH177" s="110"/>
      <c r="CI177" s="110"/>
      <c r="CJ177" s="110"/>
      <c r="CK177" s="110"/>
      <c r="CL177" s="110"/>
      <c r="CM177" s="110"/>
      <c r="CN177" s="110"/>
      <c r="CO177" s="110"/>
      <c r="CP177" s="110"/>
      <c r="CQ177" s="110"/>
      <c r="CR177" s="110"/>
      <c r="CS177" s="110"/>
      <c r="CT177" s="110"/>
      <c r="CU177" s="110"/>
      <c r="CV177" s="110"/>
      <c r="CW177" s="110"/>
      <c r="CX177" s="110"/>
      <c r="CY177" s="110"/>
      <c r="CZ177" s="110"/>
    </row>
    <row r="178" spans="1:104" s="97" customFormat="1" x14ac:dyDescent="0.35">
      <c r="A178" s="380" t="s">
        <v>19</v>
      </c>
      <c r="B178" s="242"/>
      <c r="C178" s="30"/>
      <c r="D178" s="30"/>
      <c r="E178" s="30"/>
      <c r="F178" s="222"/>
      <c r="G178" s="31"/>
      <c r="H178" s="218"/>
      <c r="I178" s="31"/>
      <c r="J178" s="196"/>
      <c r="K178" s="232"/>
      <c r="L178" s="243"/>
      <c r="M178" s="110"/>
      <c r="N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  <c r="AR178" s="110"/>
      <c r="AS178" s="110"/>
      <c r="AT178" s="110"/>
      <c r="AU178" s="110"/>
      <c r="AV178" s="110"/>
      <c r="AW178" s="110"/>
      <c r="AX178" s="110"/>
      <c r="AY178" s="110"/>
      <c r="AZ178" s="110"/>
      <c r="BA178" s="110"/>
      <c r="BB178" s="110"/>
      <c r="BC178" s="110"/>
      <c r="BD178" s="110"/>
      <c r="BE178" s="110"/>
      <c r="BF178" s="110"/>
      <c r="BG178" s="110"/>
      <c r="BH178" s="110"/>
      <c r="BI178" s="110"/>
      <c r="BJ178" s="110"/>
      <c r="BK178" s="110"/>
      <c r="BL178" s="110"/>
      <c r="BM178" s="110"/>
      <c r="BN178" s="110"/>
      <c r="BO178" s="110"/>
      <c r="BP178" s="110"/>
      <c r="BQ178" s="110"/>
      <c r="BR178" s="110"/>
      <c r="BS178" s="110"/>
      <c r="BT178" s="110"/>
      <c r="BU178" s="110"/>
      <c r="BV178" s="110"/>
      <c r="BW178" s="110"/>
      <c r="BX178" s="110"/>
      <c r="BY178" s="110"/>
      <c r="BZ178" s="110"/>
      <c r="CA178" s="110"/>
      <c r="CB178" s="110"/>
      <c r="CC178" s="110"/>
      <c r="CD178" s="110"/>
      <c r="CE178" s="110"/>
      <c r="CF178" s="110"/>
      <c r="CG178" s="110"/>
      <c r="CH178" s="110"/>
      <c r="CI178" s="110"/>
      <c r="CJ178" s="110"/>
      <c r="CK178" s="110"/>
      <c r="CL178" s="110"/>
      <c r="CM178" s="110"/>
      <c r="CN178" s="110"/>
      <c r="CO178" s="110"/>
      <c r="CP178" s="110"/>
      <c r="CQ178" s="110"/>
      <c r="CR178" s="110"/>
      <c r="CS178" s="110"/>
      <c r="CT178" s="110"/>
      <c r="CU178" s="110"/>
      <c r="CV178" s="110"/>
      <c r="CW178" s="110"/>
      <c r="CX178" s="110"/>
      <c r="CY178" s="110"/>
      <c r="CZ178" s="110"/>
    </row>
    <row r="179" spans="1:104" s="97" customFormat="1" x14ac:dyDescent="0.35">
      <c r="A179" s="91" t="s">
        <v>565</v>
      </c>
      <c r="B179" s="242"/>
      <c r="C179" s="30"/>
      <c r="D179" s="30"/>
      <c r="E179" s="30"/>
      <c r="F179" s="222"/>
      <c r="G179" s="31"/>
      <c r="H179" s="87">
        <v>20000</v>
      </c>
      <c r="I179" s="63" t="s">
        <v>15</v>
      </c>
      <c r="J179" s="91" t="s">
        <v>498</v>
      </c>
      <c r="K179" s="111"/>
      <c r="L179" s="243"/>
      <c r="M179" s="110"/>
      <c r="N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10"/>
      <c r="BL179" s="110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0"/>
      <c r="BY179" s="110"/>
      <c r="BZ179" s="110"/>
      <c r="CA179" s="110"/>
      <c r="CB179" s="110"/>
      <c r="CC179" s="110"/>
      <c r="CD179" s="110"/>
      <c r="CE179" s="110"/>
      <c r="CF179" s="110"/>
      <c r="CG179" s="110"/>
      <c r="CH179" s="110"/>
      <c r="CI179" s="110"/>
      <c r="CJ179" s="110"/>
      <c r="CK179" s="110"/>
      <c r="CL179" s="110"/>
      <c r="CM179" s="110"/>
      <c r="CN179" s="110"/>
      <c r="CO179" s="110"/>
      <c r="CP179" s="110"/>
      <c r="CQ179" s="110"/>
      <c r="CR179" s="110"/>
      <c r="CS179" s="110"/>
      <c r="CT179" s="110"/>
      <c r="CU179" s="110"/>
      <c r="CV179" s="110"/>
      <c r="CW179" s="110"/>
      <c r="CX179" s="110"/>
      <c r="CY179" s="110"/>
      <c r="CZ179" s="110"/>
    </row>
    <row r="180" spans="1:104" s="97" customFormat="1" x14ac:dyDescent="0.35">
      <c r="A180" s="91" t="s">
        <v>174</v>
      </c>
      <c r="B180" s="242"/>
      <c r="C180" s="30"/>
      <c r="D180" s="30"/>
      <c r="E180" s="30"/>
      <c r="F180" s="222"/>
      <c r="G180" s="31"/>
      <c r="H180" s="31"/>
      <c r="I180" s="63"/>
      <c r="J180" s="351" t="s">
        <v>215</v>
      </c>
      <c r="K180" s="111"/>
      <c r="L180" s="243"/>
      <c r="M180" s="110"/>
      <c r="N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  <c r="AY180" s="110"/>
      <c r="AZ180" s="110"/>
      <c r="BA180" s="110"/>
      <c r="BB180" s="110"/>
      <c r="BC180" s="110"/>
      <c r="BD180" s="110"/>
      <c r="BE180" s="110"/>
      <c r="BF180" s="110"/>
      <c r="BG180" s="110"/>
      <c r="BH180" s="110"/>
      <c r="BI180" s="110"/>
      <c r="BJ180" s="110"/>
      <c r="BK180" s="110"/>
      <c r="BL180" s="110"/>
      <c r="BM180" s="110"/>
      <c r="BN180" s="110"/>
      <c r="BO180" s="110"/>
      <c r="BP180" s="110"/>
      <c r="BQ180" s="110"/>
      <c r="BR180" s="110"/>
      <c r="BS180" s="110"/>
      <c r="BT180" s="110"/>
      <c r="BU180" s="110"/>
      <c r="BV180" s="110"/>
      <c r="BW180" s="110"/>
      <c r="BX180" s="110"/>
      <c r="BY180" s="110"/>
      <c r="BZ180" s="110"/>
      <c r="CA180" s="110"/>
      <c r="CB180" s="110"/>
      <c r="CC180" s="110"/>
      <c r="CD180" s="110"/>
      <c r="CE180" s="110"/>
      <c r="CF180" s="110"/>
      <c r="CG180" s="110"/>
      <c r="CH180" s="110"/>
      <c r="CI180" s="110"/>
      <c r="CJ180" s="110"/>
      <c r="CK180" s="110"/>
      <c r="CL180" s="110"/>
      <c r="CM180" s="110"/>
      <c r="CN180" s="110"/>
      <c r="CO180" s="110"/>
      <c r="CP180" s="110"/>
      <c r="CQ180" s="110"/>
      <c r="CR180" s="110"/>
      <c r="CS180" s="110"/>
      <c r="CT180" s="110"/>
      <c r="CU180" s="110"/>
      <c r="CV180" s="110"/>
      <c r="CW180" s="110"/>
      <c r="CX180" s="110"/>
      <c r="CY180" s="110"/>
      <c r="CZ180" s="110"/>
    </row>
    <row r="181" spans="1:104" s="97" customFormat="1" x14ac:dyDescent="0.35">
      <c r="A181" s="91"/>
      <c r="B181" s="242"/>
      <c r="C181" s="30"/>
      <c r="D181" s="30"/>
      <c r="E181" s="30"/>
      <c r="F181" s="30"/>
      <c r="G181" s="65"/>
      <c r="H181" s="31"/>
      <c r="I181" s="63"/>
      <c r="J181" s="352" t="s">
        <v>499</v>
      </c>
      <c r="K181" s="232"/>
      <c r="L181" s="243"/>
      <c r="M181" s="110"/>
      <c r="N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  <c r="AR181" s="110"/>
      <c r="AS181" s="110"/>
      <c r="AT181" s="110"/>
      <c r="AU181" s="110"/>
      <c r="AV181" s="110"/>
      <c r="AW181" s="110"/>
      <c r="AX181" s="110"/>
      <c r="AY181" s="110"/>
      <c r="AZ181" s="110"/>
      <c r="BA181" s="110"/>
      <c r="BB181" s="110"/>
      <c r="BC181" s="110"/>
      <c r="BD181" s="110"/>
      <c r="BE181" s="110"/>
      <c r="BF181" s="110"/>
      <c r="BG181" s="110"/>
      <c r="BH181" s="110"/>
      <c r="BI181" s="110"/>
      <c r="BJ181" s="110"/>
      <c r="BK181" s="110"/>
      <c r="BL181" s="110"/>
      <c r="BM181" s="110"/>
      <c r="BN181" s="110"/>
      <c r="BO181" s="110"/>
      <c r="BP181" s="110"/>
      <c r="BQ181" s="110"/>
      <c r="BR181" s="110"/>
      <c r="BS181" s="110"/>
      <c r="BT181" s="110"/>
      <c r="BU181" s="110"/>
      <c r="BV181" s="110"/>
      <c r="BW181" s="110"/>
      <c r="BX181" s="110"/>
      <c r="BY181" s="110"/>
      <c r="BZ181" s="110"/>
      <c r="CA181" s="110"/>
      <c r="CB181" s="110"/>
      <c r="CC181" s="110"/>
      <c r="CD181" s="110"/>
      <c r="CE181" s="110"/>
      <c r="CF181" s="110"/>
      <c r="CG181" s="110"/>
      <c r="CH181" s="110"/>
      <c r="CI181" s="110"/>
      <c r="CJ181" s="110"/>
      <c r="CK181" s="110"/>
      <c r="CL181" s="110"/>
      <c r="CM181" s="110"/>
      <c r="CN181" s="110"/>
      <c r="CO181" s="110"/>
      <c r="CP181" s="110"/>
      <c r="CQ181" s="110"/>
      <c r="CR181" s="110"/>
      <c r="CS181" s="110"/>
      <c r="CT181" s="110"/>
      <c r="CU181" s="110"/>
      <c r="CV181" s="110"/>
      <c r="CW181" s="110"/>
      <c r="CX181" s="110"/>
      <c r="CY181" s="110"/>
      <c r="CZ181" s="110"/>
    </row>
    <row r="182" spans="1:104" s="97" customFormat="1" x14ac:dyDescent="0.35">
      <c r="A182" s="128" t="s">
        <v>34</v>
      </c>
      <c r="B182" s="46">
        <v>3</v>
      </c>
      <c r="C182" s="46">
        <v>2</v>
      </c>
      <c r="D182" s="46">
        <v>1</v>
      </c>
      <c r="E182" s="46">
        <v>0</v>
      </c>
      <c r="F182" s="46">
        <v>0</v>
      </c>
      <c r="G182" s="533">
        <v>580000</v>
      </c>
      <c r="H182" s="226">
        <v>350000</v>
      </c>
      <c r="I182" s="534">
        <v>49100</v>
      </c>
      <c r="J182" s="207"/>
      <c r="K182" s="110"/>
      <c r="L182" s="243"/>
      <c r="M182" s="110"/>
      <c r="N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  <c r="AP182" s="110"/>
      <c r="AQ182" s="110"/>
      <c r="AR182" s="110"/>
      <c r="AS182" s="110"/>
      <c r="AT182" s="110"/>
      <c r="AU182" s="110"/>
      <c r="AV182" s="110"/>
      <c r="AW182" s="110"/>
      <c r="AX182" s="110"/>
      <c r="AY182" s="110"/>
      <c r="AZ182" s="110"/>
      <c r="BA182" s="110"/>
      <c r="BB182" s="110"/>
      <c r="BC182" s="110"/>
      <c r="BD182" s="110"/>
      <c r="BE182" s="110"/>
      <c r="BF182" s="110"/>
      <c r="BG182" s="110"/>
      <c r="BH182" s="110"/>
      <c r="BI182" s="110"/>
      <c r="BJ182" s="110"/>
      <c r="BK182" s="110"/>
      <c r="BL182" s="110"/>
      <c r="BM182" s="110"/>
      <c r="BN182" s="110"/>
      <c r="BO182" s="110"/>
      <c r="BP182" s="110"/>
      <c r="BQ182" s="110"/>
      <c r="BR182" s="110"/>
      <c r="BS182" s="110"/>
      <c r="BT182" s="110"/>
      <c r="BU182" s="110"/>
      <c r="BV182" s="110"/>
      <c r="BW182" s="110"/>
      <c r="BX182" s="110"/>
      <c r="BY182" s="110"/>
      <c r="BZ182" s="110"/>
      <c r="CA182" s="110"/>
      <c r="CB182" s="110"/>
      <c r="CC182" s="110"/>
      <c r="CD182" s="110"/>
      <c r="CE182" s="110"/>
      <c r="CF182" s="110"/>
      <c r="CG182" s="110"/>
      <c r="CH182" s="110"/>
      <c r="CI182" s="110"/>
      <c r="CJ182" s="110"/>
      <c r="CK182" s="110"/>
      <c r="CL182" s="110"/>
      <c r="CM182" s="110"/>
      <c r="CN182" s="110"/>
      <c r="CO182" s="110"/>
      <c r="CP182" s="110"/>
      <c r="CQ182" s="110"/>
      <c r="CR182" s="110"/>
      <c r="CS182" s="110"/>
      <c r="CT182" s="110"/>
      <c r="CU182" s="110"/>
      <c r="CV182" s="110"/>
      <c r="CW182" s="110"/>
      <c r="CX182" s="110"/>
      <c r="CY182" s="110"/>
      <c r="CZ182" s="110"/>
    </row>
    <row r="183" spans="1:104" s="110" customFormat="1" x14ac:dyDescent="0.35">
      <c r="A183" s="69"/>
      <c r="B183" s="78"/>
      <c r="C183" s="78"/>
      <c r="D183" s="78"/>
      <c r="E183" s="78"/>
      <c r="F183" s="78"/>
      <c r="G183" s="399"/>
      <c r="H183" s="77"/>
      <c r="I183" s="77"/>
      <c r="J183" s="75"/>
      <c r="L183" s="243"/>
    </row>
    <row r="184" spans="1:104" s="110" customFormat="1" x14ac:dyDescent="0.35">
      <c r="A184" s="69"/>
      <c r="B184" s="78"/>
      <c r="C184" s="78"/>
      <c r="D184" s="78"/>
      <c r="E184" s="78"/>
      <c r="F184" s="78"/>
      <c r="G184" s="399"/>
      <c r="H184" s="77"/>
      <c r="I184" s="77"/>
      <c r="J184" s="75"/>
      <c r="L184" s="243"/>
    </row>
    <row r="185" spans="1:104" s="110" customFormat="1" ht="56.25" x14ac:dyDescent="0.35">
      <c r="A185" s="46" t="s">
        <v>205</v>
      </c>
      <c r="B185" s="84" t="s">
        <v>5</v>
      </c>
      <c r="C185" s="84" t="s">
        <v>6</v>
      </c>
      <c r="D185" s="84" t="s">
        <v>7</v>
      </c>
      <c r="E185" s="84" t="s">
        <v>8</v>
      </c>
      <c r="F185" s="84" t="s">
        <v>9</v>
      </c>
      <c r="G185" s="85" t="s">
        <v>10</v>
      </c>
      <c r="H185" s="85" t="s">
        <v>16</v>
      </c>
      <c r="I185" s="85" t="s">
        <v>11</v>
      </c>
      <c r="J185" s="86" t="s">
        <v>188</v>
      </c>
      <c r="L185" s="243"/>
    </row>
    <row r="186" spans="1:104" s="97" customFormat="1" ht="21.75" customHeight="1" x14ac:dyDescent="0.35">
      <c r="A186" s="56" t="s">
        <v>459</v>
      </c>
      <c r="B186" s="51"/>
      <c r="C186" s="51"/>
      <c r="D186" s="51"/>
      <c r="E186" s="51"/>
      <c r="F186" s="51"/>
      <c r="G186" s="369"/>
      <c r="H186" s="370"/>
      <c r="I186" s="370"/>
      <c r="J186" s="136"/>
      <c r="K186" s="110"/>
      <c r="L186" s="243"/>
      <c r="M186" s="110"/>
      <c r="N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  <c r="AR186" s="110"/>
      <c r="AS186" s="110"/>
      <c r="AT186" s="110"/>
      <c r="AU186" s="110"/>
      <c r="AV186" s="110"/>
      <c r="AW186" s="110"/>
      <c r="AX186" s="110"/>
      <c r="AY186" s="110"/>
      <c r="AZ186" s="110"/>
      <c r="BA186" s="110"/>
      <c r="BB186" s="110"/>
      <c r="BC186" s="110"/>
      <c r="BD186" s="110"/>
      <c r="BE186" s="110"/>
      <c r="BF186" s="110"/>
      <c r="BG186" s="110"/>
      <c r="BH186" s="110"/>
      <c r="BI186" s="110"/>
      <c r="BJ186" s="110"/>
      <c r="BK186" s="110"/>
      <c r="BL186" s="110"/>
      <c r="BM186" s="110"/>
      <c r="BN186" s="110"/>
      <c r="BO186" s="110"/>
      <c r="BP186" s="110"/>
      <c r="BQ186" s="110"/>
      <c r="BR186" s="110"/>
      <c r="BS186" s="110"/>
      <c r="BT186" s="110"/>
      <c r="BU186" s="110"/>
      <c r="BV186" s="110"/>
      <c r="BW186" s="110"/>
      <c r="BX186" s="110"/>
      <c r="BY186" s="110"/>
      <c r="BZ186" s="110"/>
      <c r="CA186" s="110"/>
      <c r="CB186" s="110"/>
      <c r="CC186" s="110"/>
      <c r="CD186" s="110"/>
      <c r="CE186" s="110"/>
      <c r="CF186" s="110"/>
      <c r="CG186" s="110"/>
      <c r="CH186" s="110"/>
      <c r="CI186" s="110"/>
      <c r="CJ186" s="110"/>
      <c r="CK186" s="110"/>
      <c r="CL186" s="110"/>
      <c r="CM186" s="110"/>
      <c r="CN186" s="110"/>
      <c r="CO186" s="110"/>
      <c r="CP186" s="110"/>
      <c r="CQ186" s="110"/>
      <c r="CR186" s="110"/>
      <c r="CS186" s="110"/>
      <c r="CT186" s="110"/>
      <c r="CU186" s="110"/>
      <c r="CV186" s="110"/>
      <c r="CW186" s="110"/>
      <c r="CX186" s="110"/>
      <c r="CY186" s="110"/>
      <c r="CZ186" s="110"/>
    </row>
    <row r="187" spans="1:104" s="97" customFormat="1" ht="21.75" customHeight="1" x14ac:dyDescent="0.35">
      <c r="A187" s="56" t="s">
        <v>460</v>
      </c>
      <c r="B187" s="51"/>
      <c r="C187" s="51"/>
      <c r="D187" s="51"/>
      <c r="E187" s="51"/>
      <c r="F187" s="51"/>
      <c r="G187" s="369"/>
      <c r="H187" s="370"/>
      <c r="I187" s="370"/>
      <c r="J187" s="136"/>
      <c r="K187" s="110"/>
      <c r="L187" s="243"/>
      <c r="M187" s="110"/>
      <c r="N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  <c r="AR187" s="110"/>
      <c r="AS187" s="110"/>
      <c r="AT187" s="110"/>
      <c r="AU187" s="110"/>
      <c r="AV187" s="110"/>
      <c r="AW187" s="110"/>
      <c r="AX187" s="110"/>
      <c r="AY187" s="110"/>
      <c r="AZ187" s="110"/>
      <c r="BA187" s="110"/>
      <c r="BB187" s="110"/>
      <c r="BC187" s="110"/>
      <c r="BD187" s="110"/>
      <c r="BE187" s="110"/>
      <c r="BF187" s="110"/>
      <c r="BG187" s="110"/>
      <c r="BH187" s="110"/>
      <c r="BI187" s="110"/>
      <c r="BJ187" s="110"/>
      <c r="BK187" s="110"/>
      <c r="BL187" s="110"/>
      <c r="BM187" s="110"/>
      <c r="BN187" s="110"/>
      <c r="BO187" s="110"/>
      <c r="BP187" s="110"/>
      <c r="BQ187" s="110"/>
      <c r="BR187" s="110"/>
      <c r="BS187" s="110"/>
      <c r="BT187" s="110"/>
      <c r="BU187" s="110"/>
      <c r="BV187" s="110"/>
      <c r="BW187" s="110"/>
      <c r="BX187" s="110"/>
      <c r="BY187" s="110"/>
      <c r="BZ187" s="110"/>
      <c r="CA187" s="110"/>
      <c r="CB187" s="110"/>
      <c r="CC187" s="110"/>
      <c r="CD187" s="110"/>
      <c r="CE187" s="110"/>
      <c r="CF187" s="110"/>
      <c r="CG187" s="110"/>
      <c r="CH187" s="110"/>
      <c r="CI187" s="110"/>
      <c r="CJ187" s="110"/>
      <c r="CK187" s="110"/>
      <c r="CL187" s="110"/>
      <c r="CM187" s="110"/>
      <c r="CN187" s="110"/>
      <c r="CO187" s="110"/>
      <c r="CP187" s="110"/>
      <c r="CQ187" s="110"/>
      <c r="CR187" s="110"/>
      <c r="CS187" s="110"/>
      <c r="CT187" s="110"/>
      <c r="CU187" s="110"/>
      <c r="CV187" s="110"/>
      <c r="CW187" s="110"/>
      <c r="CX187" s="110"/>
      <c r="CY187" s="110"/>
      <c r="CZ187" s="110"/>
    </row>
    <row r="188" spans="1:104" s="110" customFormat="1" ht="21.75" customHeight="1" x14ac:dyDescent="0.35">
      <c r="A188" s="368" t="s">
        <v>461</v>
      </c>
      <c r="B188" s="109"/>
      <c r="C188" s="109"/>
      <c r="D188" s="109"/>
      <c r="E188" s="109"/>
      <c r="F188" s="109"/>
      <c r="G188" s="109"/>
      <c r="H188" s="31"/>
      <c r="I188" s="235"/>
      <c r="J188" s="196"/>
      <c r="L188" s="243"/>
    </row>
    <row r="189" spans="1:104" s="110" customFormat="1" ht="21.75" customHeight="1" x14ac:dyDescent="0.35">
      <c r="A189" s="368" t="s">
        <v>189</v>
      </c>
      <c r="B189" s="30"/>
      <c r="C189" s="30"/>
      <c r="D189" s="30"/>
      <c r="E189" s="30"/>
      <c r="F189" s="30"/>
      <c r="G189" s="31"/>
      <c r="H189" s="31"/>
      <c r="I189" s="235"/>
      <c r="J189" s="72"/>
      <c r="L189" s="243"/>
    </row>
    <row r="190" spans="1:104" s="97" customFormat="1" ht="21.75" customHeight="1" x14ac:dyDescent="0.35">
      <c r="A190" s="72" t="s">
        <v>566</v>
      </c>
      <c r="B190" s="30"/>
      <c r="C190" s="30"/>
      <c r="D190" s="30"/>
      <c r="E190" s="30"/>
      <c r="F190" s="30"/>
      <c r="G190" s="65"/>
      <c r="H190" s="87">
        <v>210000</v>
      </c>
      <c r="I190" s="31" t="s">
        <v>15</v>
      </c>
      <c r="J190" s="37" t="s">
        <v>424</v>
      </c>
      <c r="K190" s="111"/>
      <c r="L190" s="243"/>
      <c r="M190" s="110"/>
      <c r="N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  <c r="AR190" s="110"/>
      <c r="AS190" s="110"/>
      <c r="AT190" s="110"/>
      <c r="AU190" s="110"/>
      <c r="AV190" s="110"/>
      <c r="AW190" s="110"/>
      <c r="AX190" s="110"/>
      <c r="AY190" s="110"/>
      <c r="AZ190" s="110"/>
      <c r="BA190" s="110"/>
      <c r="BB190" s="110"/>
      <c r="BC190" s="110"/>
      <c r="BD190" s="110"/>
      <c r="BE190" s="110"/>
      <c r="BF190" s="110"/>
      <c r="BG190" s="110"/>
      <c r="BH190" s="110"/>
      <c r="BI190" s="110"/>
      <c r="BJ190" s="110"/>
      <c r="BK190" s="110"/>
      <c r="BL190" s="110"/>
      <c r="BM190" s="110"/>
      <c r="BN190" s="110"/>
      <c r="BO190" s="110"/>
      <c r="BP190" s="110"/>
      <c r="BQ190" s="110"/>
      <c r="BR190" s="110"/>
      <c r="BS190" s="110"/>
      <c r="BT190" s="110"/>
      <c r="BU190" s="110"/>
      <c r="BV190" s="110"/>
      <c r="BW190" s="110"/>
      <c r="BX190" s="110"/>
      <c r="BY190" s="110"/>
      <c r="BZ190" s="110"/>
      <c r="CA190" s="110"/>
      <c r="CB190" s="110"/>
      <c r="CC190" s="110"/>
      <c r="CD190" s="110"/>
      <c r="CE190" s="110"/>
      <c r="CF190" s="110"/>
      <c r="CG190" s="110"/>
      <c r="CH190" s="110"/>
      <c r="CI190" s="110"/>
      <c r="CJ190" s="110"/>
      <c r="CK190" s="110"/>
      <c r="CL190" s="110"/>
      <c r="CM190" s="110"/>
      <c r="CN190" s="110"/>
      <c r="CO190" s="110"/>
      <c r="CP190" s="110"/>
      <c r="CQ190" s="110"/>
      <c r="CR190" s="110"/>
      <c r="CS190" s="110"/>
      <c r="CT190" s="110"/>
      <c r="CU190" s="110"/>
      <c r="CV190" s="110"/>
      <c r="CW190" s="110"/>
      <c r="CX190" s="110"/>
      <c r="CY190" s="110"/>
      <c r="CZ190" s="110"/>
    </row>
    <row r="191" spans="1:104" s="97" customFormat="1" ht="21.75" customHeight="1" x14ac:dyDescent="0.35">
      <c r="A191" s="56"/>
      <c r="B191" s="30"/>
      <c r="C191" s="30"/>
      <c r="D191" s="30"/>
      <c r="E191" s="30"/>
      <c r="F191" s="30"/>
      <c r="G191" s="65"/>
      <c r="H191" s="31"/>
      <c r="I191" s="65"/>
      <c r="J191" s="53" t="s">
        <v>215</v>
      </c>
      <c r="K191" s="197"/>
      <c r="L191" s="243"/>
      <c r="M191" s="110"/>
      <c r="N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  <c r="AR191" s="110"/>
      <c r="AS191" s="110"/>
      <c r="AT191" s="110"/>
      <c r="AU191" s="110"/>
      <c r="AV191" s="110"/>
      <c r="AW191" s="110"/>
      <c r="AX191" s="110"/>
      <c r="AY191" s="110"/>
      <c r="AZ191" s="110"/>
      <c r="BA191" s="110"/>
      <c r="BB191" s="110"/>
      <c r="BC191" s="110"/>
      <c r="BD191" s="110"/>
      <c r="BE191" s="110"/>
      <c r="BF191" s="110"/>
      <c r="BG191" s="110"/>
      <c r="BH191" s="110"/>
      <c r="BI191" s="110"/>
      <c r="BJ191" s="110"/>
      <c r="BK191" s="110"/>
      <c r="BL191" s="110"/>
      <c r="BM191" s="110"/>
      <c r="BN191" s="110"/>
      <c r="BO191" s="110"/>
      <c r="BP191" s="110"/>
      <c r="BQ191" s="110"/>
      <c r="BR191" s="110"/>
      <c r="BS191" s="110"/>
      <c r="BT191" s="110"/>
      <c r="BU191" s="110"/>
      <c r="BV191" s="110"/>
      <c r="BW191" s="110"/>
      <c r="BX191" s="110"/>
      <c r="BY191" s="110"/>
      <c r="BZ191" s="110"/>
      <c r="CA191" s="110"/>
      <c r="CB191" s="110"/>
      <c r="CC191" s="110"/>
      <c r="CD191" s="110"/>
      <c r="CE191" s="110"/>
      <c r="CF191" s="110"/>
      <c r="CG191" s="110"/>
      <c r="CH191" s="110"/>
      <c r="CI191" s="110"/>
      <c r="CJ191" s="110"/>
      <c r="CK191" s="110"/>
      <c r="CL191" s="110"/>
      <c r="CM191" s="110"/>
      <c r="CN191" s="110"/>
      <c r="CO191" s="110"/>
      <c r="CP191" s="110"/>
      <c r="CQ191" s="110"/>
      <c r="CR191" s="110"/>
      <c r="CS191" s="110"/>
      <c r="CT191" s="110"/>
      <c r="CU191" s="110"/>
      <c r="CV191" s="110"/>
      <c r="CW191" s="110"/>
      <c r="CX191" s="110"/>
      <c r="CY191" s="110"/>
      <c r="CZ191" s="110"/>
    </row>
    <row r="192" spans="1:104" s="97" customFormat="1" ht="21.75" customHeight="1" x14ac:dyDescent="0.35">
      <c r="A192" s="163"/>
      <c r="B192" s="231"/>
      <c r="C192" s="231"/>
      <c r="D192" s="231"/>
      <c r="E192" s="231"/>
      <c r="F192" s="231"/>
      <c r="G192" s="246"/>
      <c r="H192" s="105"/>
      <c r="I192" s="178"/>
      <c r="J192" s="195" t="s">
        <v>500</v>
      </c>
      <c r="K192" s="110"/>
      <c r="L192" s="243"/>
      <c r="M192" s="110"/>
      <c r="N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  <c r="AR192" s="110"/>
      <c r="AS192" s="110"/>
      <c r="AT192" s="110"/>
      <c r="AU192" s="110"/>
      <c r="AV192" s="110"/>
      <c r="AW192" s="110"/>
      <c r="AX192" s="110"/>
      <c r="AY192" s="110"/>
      <c r="AZ192" s="110"/>
      <c r="BA192" s="110"/>
      <c r="BB192" s="110"/>
      <c r="BC192" s="110"/>
      <c r="BD192" s="110"/>
      <c r="BE192" s="110"/>
      <c r="BF192" s="110"/>
      <c r="BG192" s="110"/>
      <c r="BH192" s="110"/>
      <c r="BI192" s="110"/>
      <c r="BJ192" s="110"/>
      <c r="BK192" s="110"/>
      <c r="BL192" s="110"/>
      <c r="BM192" s="110"/>
      <c r="BN192" s="110"/>
      <c r="BO192" s="110"/>
      <c r="BP192" s="110"/>
      <c r="BQ192" s="110"/>
      <c r="BR192" s="110"/>
      <c r="BS192" s="110"/>
      <c r="BT192" s="110"/>
      <c r="BU192" s="110"/>
      <c r="BV192" s="110"/>
      <c r="BW192" s="110"/>
      <c r="BX192" s="110"/>
      <c r="BY192" s="110"/>
      <c r="BZ192" s="110"/>
      <c r="CA192" s="110"/>
      <c r="CB192" s="110"/>
      <c r="CC192" s="110"/>
      <c r="CD192" s="110"/>
      <c r="CE192" s="110"/>
      <c r="CF192" s="110"/>
      <c r="CG192" s="110"/>
      <c r="CH192" s="110"/>
      <c r="CI192" s="110"/>
      <c r="CJ192" s="110"/>
      <c r="CK192" s="110"/>
      <c r="CL192" s="110"/>
      <c r="CM192" s="110"/>
      <c r="CN192" s="110"/>
      <c r="CO192" s="110"/>
      <c r="CP192" s="110"/>
      <c r="CQ192" s="110"/>
      <c r="CR192" s="110"/>
      <c r="CS192" s="110"/>
      <c r="CT192" s="110"/>
      <c r="CU192" s="110"/>
      <c r="CV192" s="110"/>
      <c r="CW192" s="110"/>
      <c r="CX192" s="110"/>
      <c r="CY192" s="110"/>
      <c r="CZ192" s="110"/>
    </row>
    <row r="193" spans="1:104" s="97" customFormat="1" ht="21.75" customHeight="1" x14ac:dyDescent="0.35">
      <c r="A193" s="160" t="s">
        <v>567</v>
      </c>
      <c r="B193" s="160"/>
      <c r="C193" s="234"/>
      <c r="D193" s="234"/>
      <c r="E193" s="234"/>
      <c r="F193" s="234"/>
      <c r="G193" s="234"/>
      <c r="H193" s="247">
        <v>10000</v>
      </c>
      <c r="I193" s="203" t="s">
        <v>15</v>
      </c>
      <c r="J193" s="37" t="s">
        <v>424</v>
      </c>
      <c r="K193" s="111"/>
      <c r="L193" s="243"/>
      <c r="M193" s="110"/>
      <c r="N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  <c r="AR193" s="110"/>
      <c r="AS193" s="110"/>
      <c r="AT193" s="110"/>
      <c r="AU193" s="110"/>
      <c r="AV193" s="110"/>
      <c r="AW193" s="110"/>
      <c r="AX193" s="110"/>
      <c r="AY193" s="110"/>
      <c r="AZ193" s="110"/>
      <c r="BA193" s="110"/>
      <c r="BB193" s="110"/>
      <c r="BC193" s="110"/>
      <c r="BD193" s="110"/>
      <c r="BE193" s="110"/>
      <c r="BF193" s="110"/>
      <c r="BG193" s="110"/>
      <c r="BH193" s="110"/>
      <c r="BI193" s="110"/>
      <c r="BJ193" s="110"/>
      <c r="BK193" s="110"/>
      <c r="BL193" s="110"/>
      <c r="BM193" s="110"/>
      <c r="BN193" s="110"/>
      <c r="BO193" s="110"/>
      <c r="BP193" s="110"/>
      <c r="BQ193" s="110"/>
      <c r="BR193" s="110"/>
      <c r="BS193" s="110"/>
      <c r="BT193" s="110"/>
      <c r="BU193" s="110"/>
      <c r="BV193" s="110"/>
      <c r="BW193" s="110"/>
      <c r="BX193" s="110"/>
      <c r="BY193" s="110"/>
      <c r="BZ193" s="110"/>
      <c r="CA193" s="110"/>
      <c r="CB193" s="110"/>
      <c r="CC193" s="110"/>
      <c r="CD193" s="110"/>
      <c r="CE193" s="110"/>
      <c r="CF193" s="110"/>
      <c r="CG193" s="110"/>
      <c r="CH193" s="110"/>
      <c r="CI193" s="110"/>
      <c r="CJ193" s="110"/>
      <c r="CK193" s="110"/>
      <c r="CL193" s="110"/>
      <c r="CM193" s="110"/>
      <c r="CN193" s="110"/>
      <c r="CO193" s="110"/>
      <c r="CP193" s="110"/>
      <c r="CQ193" s="110"/>
      <c r="CR193" s="110"/>
      <c r="CS193" s="110"/>
      <c r="CT193" s="110"/>
      <c r="CU193" s="110"/>
      <c r="CV193" s="110"/>
      <c r="CW193" s="110"/>
      <c r="CX193" s="110"/>
      <c r="CY193" s="110"/>
      <c r="CZ193" s="110"/>
    </row>
    <row r="194" spans="1:104" s="97" customFormat="1" ht="21.75" customHeight="1" x14ac:dyDescent="0.35">
      <c r="A194" s="72" t="s">
        <v>120</v>
      </c>
      <c r="B194" s="72"/>
      <c r="C194" s="37"/>
      <c r="D194" s="109"/>
      <c r="E194" s="109"/>
      <c r="F194" s="109"/>
      <c r="G194" s="109"/>
      <c r="H194" s="31"/>
      <c r="I194" s="65"/>
      <c r="J194" s="53" t="s">
        <v>215</v>
      </c>
      <c r="K194" s="111"/>
      <c r="L194" s="243"/>
      <c r="M194" s="110"/>
      <c r="N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  <c r="AR194" s="110"/>
      <c r="AS194" s="110"/>
      <c r="AT194" s="110"/>
      <c r="AU194" s="110"/>
      <c r="AV194" s="110"/>
      <c r="AW194" s="110"/>
      <c r="AX194" s="110"/>
      <c r="AY194" s="110"/>
      <c r="AZ194" s="110"/>
      <c r="BA194" s="110"/>
      <c r="BB194" s="110"/>
      <c r="BC194" s="110"/>
      <c r="BD194" s="110"/>
      <c r="BE194" s="110"/>
      <c r="BF194" s="110"/>
      <c r="BG194" s="110"/>
      <c r="BH194" s="110"/>
      <c r="BI194" s="110"/>
      <c r="BJ194" s="110"/>
      <c r="BK194" s="110"/>
      <c r="BL194" s="110"/>
      <c r="BM194" s="110"/>
      <c r="BN194" s="110"/>
      <c r="BO194" s="110"/>
      <c r="BP194" s="110"/>
      <c r="BQ194" s="110"/>
      <c r="BR194" s="110"/>
      <c r="BS194" s="110"/>
      <c r="BT194" s="110"/>
      <c r="BU194" s="110"/>
      <c r="BV194" s="110"/>
      <c r="BW194" s="110"/>
      <c r="BX194" s="110"/>
      <c r="BY194" s="110"/>
      <c r="BZ194" s="110"/>
      <c r="CA194" s="110"/>
      <c r="CB194" s="110"/>
      <c r="CC194" s="110"/>
      <c r="CD194" s="110"/>
      <c r="CE194" s="110"/>
      <c r="CF194" s="110"/>
      <c r="CG194" s="110"/>
      <c r="CH194" s="110"/>
      <c r="CI194" s="110"/>
      <c r="CJ194" s="110"/>
      <c r="CK194" s="110"/>
      <c r="CL194" s="110"/>
      <c r="CM194" s="110"/>
      <c r="CN194" s="110"/>
      <c r="CO194" s="110"/>
      <c r="CP194" s="110"/>
      <c r="CQ194" s="110"/>
      <c r="CR194" s="110"/>
      <c r="CS194" s="110"/>
      <c r="CT194" s="110"/>
      <c r="CU194" s="110"/>
      <c r="CV194" s="110"/>
      <c r="CW194" s="110"/>
      <c r="CX194" s="110"/>
      <c r="CY194" s="110"/>
      <c r="CZ194" s="110"/>
    </row>
    <row r="195" spans="1:104" s="97" customFormat="1" ht="21.75" customHeight="1" x14ac:dyDescent="0.35">
      <c r="A195" s="56"/>
      <c r="B195" s="109"/>
      <c r="C195" s="109"/>
      <c r="D195" s="109"/>
      <c r="E195" s="109"/>
      <c r="F195" s="109"/>
      <c r="G195" s="109"/>
      <c r="H195" s="31"/>
      <c r="I195" s="65"/>
      <c r="J195" s="53" t="s">
        <v>501</v>
      </c>
      <c r="K195" s="110"/>
      <c r="L195" s="243"/>
      <c r="M195" s="110"/>
      <c r="N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  <c r="AR195" s="110"/>
      <c r="AS195" s="110"/>
      <c r="AT195" s="110"/>
      <c r="AU195" s="110"/>
      <c r="AV195" s="110"/>
      <c r="AW195" s="110"/>
      <c r="AX195" s="110"/>
      <c r="AY195" s="110"/>
      <c r="AZ195" s="110"/>
      <c r="BA195" s="110"/>
      <c r="BB195" s="110"/>
      <c r="BC195" s="110"/>
      <c r="BD195" s="110"/>
      <c r="BE195" s="110"/>
      <c r="BF195" s="110"/>
      <c r="BG195" s="110"/>
      <c r="BH195" s="110"/>
      <c r="BI195" s="110"/>
      <c r="BJ195" s="110"/>
      <c r="BK195" s="110"/>
      <c r="BL195" s="110"/>
      <c r="BM195" s="110"/>
      <c r="BN195" s="110"/>
      <c r="BO195" s="110"/>
      <c r="BP195" s="110"/>
      <c r="BQ195" s="110"/>
      <c r="BR195" s="110"/>
      <c r="BS195" s="110"/>
      <c r="BT195" s="110"/>
      <c r="BU195" s="110"/>
      <c r="BV195" s="110"/>
      <c r="BW195" s="110"/>
      <c r="BX195" s="110"/>
      <c r="BY195" s="110"/>
      <c r="BZ195" s="110"/>
      <c r="CA195" s="110"/>
      <c r="CB195" s="110"/>
      <c r="CC195" s="110"/>
      <c r="CD195" s="110"/>
      <c r="CE195" s="110"/>
      <c r="CF195" s="110"/>
      <c r="CG195" s="110"/>
      <c r="CH195" s="110"/>
      <c r="CI195" s="110"/>
      <c r="CJ195" s="110"/>
      <c r="CK195" s="110"/>
      <c r="CL195" s="110"/>
      <c r="CM195" s="110"/>
      <c r="CN195" s="110"/>
      <c r="CO195" s="110"/>
      <c r="CP195" s="110"/>
      <c r="CQ195" s="110"/>
      <c r="CR195" s="110"/>
      <c r="CS195" s="110"/>
      <c r="CT195" s="110"/>
      <c r="CU195" s="110"/>
      <c r="CV195" s="110"/>
      <c r="CW195" s="110"/>
      <c r="CX195" s="110"/>
      <c r="CY195" s="110"/>
      <c r="CZ195" s="110"/>
    </row>
    <row r="196" spans="1:104" s="97" customFormat="1" ht="21.75" customHeight="1" x14ac:dyDescent="0.35">
      <c r="A196" s="160" t="s">
        <v>568</v>
      </c>
      <c r="B196" s="400"/>
      <c r="C196" s="247"/>
      <c r="D196" s="234"/>
      <c r="E196" s="234"/>
      <c r="F196" s="234"/>
      <c r="G196" s="194"/>
      <c r="H196" s="114"/>
      <c r="I196" s="203"/>
      <c r="J196" s="401"/>
      <c r="K196" s="110"/>
      <c r="L196" s="243"/>
      <c r="M196" s="110"/>
      <c r="N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0"/>
      <c r="BY196" s="110"/>
      <c r="BZ196" s="110"/>
      <c r="CA196" s="110"/>
      <c r="CB196" s="110"/>
      <c r="CC196" s="110"/>
      <c r="CD196" s="110"/>
      <c r="CE196" s="110"/>
      <c r="CF196" s="110"/>
      <c r="CG196" s="110"/>
      <c r="CH196" s="110"/>
      <c r="CI196" s="110"/>
      <c r="CJ196" s="110"/>
      <c r="CK196" s="110"/>
      <c r="CL196" s="110"/>
      <c r="CM196" s="110"/>
      <c r="CN196" s="110"/>
      <c r="CO196" s="110"/>
      <c r="CP196" s="110"/>
      <c r="CQ196" s="110"/>
      <c r="CR196" s="110"/>
      <c r="CS196" s="110"/>
      <c r="CT196" s="110"/>
      <c r="CU196" s="110"/>
      <c r="CV196" s="110"/>
      <c r="CW196" s="110"/>
      <c r="CX196" s="110"/>
      <c r="CY196" s="110"/>
      <c r="CZ196" s="110"/>
    </row>
    <row r="197" spans="1:104" s="97" customFormat="1" ht="21.75" customHeight="1" x14ac:dyDescent="0.35">
      <c r="A197" s="197" t="s">
        <v>121</v>
      </c>
      <c r="B197" s="30"/>
      <c r="C197" s="110"/>
      <c r="D197" s="109"/>
      <c r="E197" s="109"/>
      <c r="F197" s="109"/>
      <c r="G197" s="119"/>
      <c r="H197" s="124">
        <v>100000</v>
      </c>
      <c r="I197" s="65" t="s">
        <v>15</v>
      </c>
      <c r="J197" s="37" t="s">
        <v>424</v>
      </c>
      <c r="K197" s="111"/>
      <c r="L197" s="243"/>
      <c r="M197" s="110"/>
      <c r="N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0"/>
      <c r="BE197" s="110"/>
      <c r="BF197" s="110"/>
      <c r="BG197" s="110"/>
      <c r="BH197" s="110"/>
      <c r="BI197" s="110"/>
      <c r="BJ197" s="110"/>
      <c r="BK197" s="110"/>
      <c r="BL197" s="110"/>
      <c r="BM197" s="110"/>
      <c r="BN197" s="110"/>
      <c r="BO197" s="110"/>
      <c r="BP197" s="110"/>
      <c r="BQ197" s="110"/>
      <c r="BR197" s="110"/>
      <c r="BS197" s="110"/>
      <c r="BT197" s="110"/>
      <c r="BU197" s="110"/>
      <c r="BV197" s="110"/>
      <c r="BW197" s="110"/>
      <c r="BX197" s="110"/>
      <c r="BY197" s="110"/>
      <c r="BZ197" s="110"/>
      <c r="CA197" s="110"/>
      <c r="CB197" s="110"/>
      <c r="CC197" s="110"/>
      <c r="CD197" s="110"/>
      <c r="CE197" s="110"/>
      <c r="CF197" s="110"/>
      <c r="CG197" s="110"/>
      <c r="CH197" s="110"/>
      <c r="CI197" s="110"/>
      <c r="CJ197" s="110"/>
      <c r="CK197" s="110"/>
      <c r="CL197" s="110"/>
      <c r="CM197" s="110"/>
      <c r="CN197" s="110"/>
      <c r="CO197" s="110"/>
      <c r="CP197" s="110"/>
      <c r="CQ197" s="110"/>
      <c r="CR197" s="110"/>
      <c r="CS197" s="110"/>
      <c r="CT197" s="110"/>
      <c r="CU197" s="110"/>
      <c r="CV197" s="110"/>
      <c r="CW197" s="110"/>
      <c r="CX197" s="110"/>
      <c r="CY197" s="110"/>
      <c r="CZ197" s="110"/>
    </row>
    <row r="198" spans="1:104" s="97" customFormat="1" ht="21.75" customHeight="1" x14ac:dyDescent="0.35">
      <c r="A198" s="64"/>
      <c r="B198" s="72"/>
      <c r="C198" s="124"/>
      <c r="D198" s="109"/>
      <c r="E198" s="109"/>
      <c r="F198" s="109"/>
      <c r="G198" s="232"/>
      <c r="H198" s="31"/>
      <c r="I198" s="65"/>
      <c r="J198" s="53" t="s">
        <v>215</v>
      </c>
      <c r="K198" s="91"/>
      <c r="L198" s="243"/>
      <c r="M198" s="110"/>
      <c r="N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  <c r="BK198" s="110"/>
      <c r="BL198" s="110"/>
      <c r="BM198" s="110"/>
      <c r="BN198" s="110"/>
      <c r="BO198" s="110"/>
      <c r="BP198" s="110"/>
      <c r="BQ198" s="110"/>
      <c r="BR198" s="110"/>
      <c r="BS198" s="110"/>
      <c r="BT198" s="110"/>
      <c r="BU198" s="110"/>
      <c r="BV198" s="110"/>
      <c r="BW198" s="110"/>
      <c r="BX198" s="110"/>
      <c r="BY198" s="110"/>
      <c r="BZ198" s="110"/>
      <c r="CA198" s="110"/>
      <c r="CB198" s="110"/>
      <c r="CC198" s="110"/>
      <c r="CD198" s="110"/>
      <c r="CE198" s="110"/>
      <c r="CF198" s="110"/>
      <c r="CG198" s="110"/>
      <c r="CH198" s="110"/>
      <c r="CI198" s="110"/>
      <c r="CJ198" s="110"/>
      <c r="CK198" s="110"/>
      <c r="CL198" s="110"/>
      <c r="CM198" s="110"/>
      <c r="CN198" s="110"/>
      <c r="CO198" s="110"/>
      <c r="CP198" s="110"/>
      <c r="CQ198" s="110"/>
      <c r="CR198" s="110"/>
      <c r="CS198" s="110"/>
      <c r="CT198" s="110"/>
      <c r="CU198" s="110"/>
      <c r="CV198" s="110"/>
      <c r="CW198" s="110"/>
      <c r="CX198" s="110"/>
      <c r="CY198" s="110"/>
      <c r="CZ198" s="110"/>
    </row>
    <row r="199" spans="1:104" s="97" customFormat="1" ht="21.75" customHeight="1" x14ac:dyDescent="0.35">
      <c r="A199" s="402"/>
      <c r="B199" s="98"/>
      <c r="C199" s="190"/>
      <c r="D199" s="231"/>
      <c r="E199" s="231"/>
      <c r="F199" s="231"/>
      <c r="G199" s="246"/>
      <c r="H199" s="105"/>
      <c r="I199" s="178"/>
      <c r="J199" s="195" t="s">
        <v>501</v>
      </c>
      <c r="K199" s="91"/>
      <c r="L199" s="243"/>
      <c r="M199" s="110"/>
      <c r="N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  <c r="AR199" s="110"/>
      <c r="AS199" s="110"/>
      <c r="AT199" s="110"/>
      <c r="AU199" s="110"/>
      <c r="AV199" s="110"/>
      <c r="AW199" s="110"/>
      <c r="AX199" s="110"/>
      <c r="AY199" s="110"/>
      <c r="AZ199" s="110"/>
      <c r="BA199" s="110"/>
      <c r="BB199" s="110"/>
      <c r="BC199" s="110"/>
      <c r="BD199" s="110"/>
      <c r="BE199" s="110"/>
      <c r="BF199" s="110"/>
      <c r="BG199" s="110"/>
      <c r="BH199" s="110"/>
      <c r="BI199" s="110"/>
      <c r="BJ199" s="110"/>
      <c r="BK199" s="110"/>
      <c r="BL199" s="110"/>
      <c r="BM199" s="110"/>
      <c r="BN199" s="110"/>
      <c r="BO199" s="110"/>
      <c r="BP199" s="110"/>
      <c r="BQ199" s="110"/>
      <c r="BR199" s="110"/>
      <c r="BS199" s="110"/>
      <c r="BT199" s="110"/>
      <c r="BU199" s="110"/>
      <c r="BV199" s="110"/>
      <c r="BW199" s="110"/>
      <c r="BX199" s="110"/>
      <c r="BY199" s="110"/>
      <c r="BZ199" s="110"/>
      <c r="CA199" s="110"/>
      <c r="CB199" s="110"/>
      <c r="CC199" s="110"/>
      <c r="CD199" s="110"/>
      <c r="CE199" s="110"/>
      <c r="CF199" s="110"/>
      <c r="CG199" s="110"/>
      <c r="CH199" s="110"/>
      <c r="CI199" s="110"/>
      <c r="CJ199" s="110"/>
      <c r="CK199" s="110"/>
      <c r="CL199" s="110"/>
      <c r="CM199" s="110"/>
      <c r="CN199" s="110"/>
      <c r="CO199" s="110"/>
      <c r="CP199" s="110"/>
      <c r="CQ199" s="110"/>
      <c r="CR199" s="110"/>
      <c r="CS199" s="110"/>
      <c r="CT199" s="110"/>
      <c r="CU199" s="110"/>
      <c r="CV199" s="110"/>
      <c r="CW199" s="110"/>
      <c r="CX199" s="110"/>
      <c r="CY199" s="110"/>
      <c r="CZ199" s="110"/>
    </row>
    <row r="200" spans="1:104" s="97" customFormat="1" ht="21.75" customHeight="1" x14ac:dyDescent="0.35">
      <c r="A200" s="388" t="s">
        <v>471</v>
      </c>
      <c r="B200" s="49"/>
      <c r="C200" s="49"/>
      <c r="D200" s="113"/>
      <c r="E200" s="113"/>
      <c r="F200" s="113"/>
      <c r="G200" s="403"/>
      <c r="H200" s="114"/>
      <c r="I200" s="114"/>
      <c r="J200" s="398"/>
      <c r="K200" s="232"/>
      <c r="L200" s="243"/>
      <c r="M200" s="110"/>
      <c r="N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0"/>
      <c r="AS200" s="110"/>
      <c r="AT200" s="110"/>
      <c r="AU200" s="110"/>
      <c r="AV200" s="110"/>
      <c r="AW200" s="110"/>
      <c r="AX200" s="110"/>
      <c r="AY200" s="110"/>
      <c r="AZ200" s="110"/>
      <c r="BA200" s="110"/>
      <c r="BB200" s="110"/>
      <c r="BC200" s="110"/>
      <c r="BD200" s="110"/>
      <c r="BE200" s="110"/>
      <c r="BF200" s="110"/>
      <c r="BG200" s="110"/>
      <c r="BH200" s="110"/>
      <c r="BI200" s="110"/>
      <c r="BJ200" s="110"/>
      <c r="BK200" s="110"/>
      <c r="BL200" s="110"/>
      <c r="BM200" s="110"/>
      <c r="BN200" s="110"/>
      <c r="BO200" s="110"/>
      <c r="BP200" s="110"/>
      <c r="BQ200" s="110"/>
      <c r="BR200" s="110"/>
      <c r="BS200" s="110"/>
      <c r="BT200" s="110"/>
      <c r="BU200" s="110"/>
      <c r="BV200" s="110"/>
      <c r="BW200" s="110"/>
      <c r="BX200" s="110"/>
      <c r="BY200" s="110"/>
      <c r="BZ200" s="110"/>
      <c r="CA200" s="110"/>
      <c r="CB200" s="110"/>
      <c r="CC200" s="110"/>
      <c r="CD200" s="110"/>
      <c r="CE200" s="110"/>
      <c r="CF200" s="110"/>
      <c r="CG200" s="110"/>
      <c r="CH200" s="110"/>
      <c r="CI200" s="110"/>
      <c r="CJ200" s="110"/>
      <c r="CK200" s="110"/>
      <c r="CL200" s="110"/>
      <c r="CM200" s="110"/>
      <c r="CN200" s="110"/>
      <c r="CO200" s="110"/>
      <c r="CP200" s="110"/>
      <c r="CQ200" s="110"/>
      <c r="CR200" s="110"/>
      <c r="CS200" s="110"/>
      <c r="CT200" s="110"/>
      <c r="CU200" s="110"/>
      <c r="CV200" s="110"/>
      <c r="CW200" s="110"/>
      <c r="CX200" s="110"/>
      <c r="CY200" s="110"/>
      <c r="CZ200" s="110"/>
    </row>
    <row r="201" spans="1:104" s="97" customFormat="1" ht="21.75" customHeight="1" x14ac:dyDescent="0.35">
      <c r="A201" s="350" t="s">
        <v>138</v>
      </c>
      <c r="B201" s="37"/>
      <c r="C201" s="30"/>
      <c r="D201" s="30"/>
      <c r="E201" s="30"/>
      <c r="F201" s="30"/>
      <c r="G201" s="225"/>
      <c r="H201" s="31"/>
      <c r="I201" s="31"/>
      <c r="J201" s="196"/>
      <c r="K201" s="232"/>
      <c r="L201" s="243"/>
      <c r="M201" s="110"/>
      <c r="N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  <c r="AR201" s="110"/>
      <c r="AS201" s="110"/>
      <c r="AT201" s="110"/>
      <c r="AU201" s="110"/>
      <c r="AV201" s="110"/>
      <c r="AW201" s="110"/>
      <c r="AX201" s="110"/>
      <c r="AY201" s="110"/>
      <c r="AZ201" s="110"/>
      <c r="BA201" s="110"/>
      <c r="BB201" s="110"/>
      <c r="BC201" s="110"/>
      <c r="BD201" s="110"/>
      <c r="BE201" s="110"/>
      <c r="BF201" s="110"/>
      <c r="BG201" s="110"/>
      <c r="BH201" s="110"/>
      <c r="BI201" s="110"/>
      <c r="BJ201" s="110"/>
      <c r="BK201" s="110"/>
      <c r="BL201" s="110"/>
      <c r="BM201" s="110"/>
      <c r="BN201" s="110"/>
      <c r="BO201" s="110"/>
      <c r="BP201" s="110"/>
      <c r="BQ201" s="110"/>
      <c r="BR201" s="110"/>
      <c r="BS201" s="110"/>
      <c r="BT201" s="110"/>
      <c r="BU201" s="110"/>
      <c r="BV201" s="110"/>
      <c r="BW201" s="110"/>
      <c r="BX201" s="110"/>
      <c r="BY201" s="110"/>
      <c r="BZ201" s="110"/>
      <c r="CA201" s="110"/>
      <c r="CB201" s="110"/>
      <c r="CC201" s="110"/>
      <c r="CD201" s="110"/>
      <c r="CE201" s="110"/>
      <c r="CF201" s="110"/>
      <c r="CG201" s="110"/>
      <c r="CH201" s="110"/>
      <c r="CI201" s="110"/>
      <c r="CJ201" s="110"/>
      <c r="CK201" s="110"/>
      <c r="CL201" s="110"/>
      <c r="CM201" s="110"/>
      <c r="CN201" s="110"/>
      <c r="CO201" s="110"/>
      <c r="CP201" s="110"/>
      <c r="CQ201" s="110"/>
      <c r="CR201" s="110"/>
      <c r="CS201" s="110"/>
      <c r="CT201" s="110"/>
      <c r="CU201" s="110"/>
      <c r="CV201" s="110"/>
      <c r="CW201" s="110"/>
      <c r="CX201" s="110"/>
      <c r="CY201" s="110"/>
      <c r="CZ201" s="110"/>
    </row>
    <row r="202" spans="1:104" s="97" customFormat="1" ht="21.75" customHeight="1" x14ac:dyDescent="0.35">
      <c r="A202" s="72" t="s">
        <v>569</v>
      </c>
      <c r="B202" s="72"/>
      <c r="C202" s="109"/>
      <c r="D202" s="30"/>
      <c r="E202" s="30"/>
      <c r="F202" s="30"/>
      <c r="G202" s="31"/>
      <c r="H202" s="87">
        <v>80000</v>
      </c>
      <c r="I202" s="31" t="s">
        <v>15</v>
      </c>
      <c r="J202" s="37" t="s">
        <v>427</v>
      </c>
      <c r="K202" s="91"/>
      <c r="L202" s="243"/>
      <c r="M202" s="110"/>
      <c r="N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  <c r="AR202" s="110"/>
      <c r="AS202" s="110"/>
      <c r="AT202" s="110"/>
      <c r="AU202" s="110"/>
      <c r="AV202" s="110"/>
      <c r="AW202" s="110"/>
      <c r="AX202" s="110"/>
      <c r="AY202" s="110"/>
      <c r="AZ202" s="110"/>
      <c r="BA202" s="110"/>
      <c r="BB202" s="110"/>
      <c r="BC202" s="110"/>
      <c r="BD202" s="110"/>
      <c r="BE202" s="110"/>
      <c r="BF202" s="110"/>
      <c r="BG202" s="110"/>
      <c r="BH202" s="110"/>
      <c r="BI202" s="110"/>
      <c r="BJ202" s="110"/>
      <c r="BK202" s="110"/>
      <c r="BL202" s="110"/>
      <c r="BM202" s="110"/>
      <c r="BN202" s="110"/>
      <c r="BO202" s="110"/>
      <c r="BP202" s="110"/>
      <c r="BQ202" s="110"/>
      <c r="BR202" s="110"/>
      <c r="BS202" s="110"/>
      <c r="BT202" s="110"/>
      <c r="BU202" s="110"/>
      <c r="BV202" s="110"/>
      <c r="BW202" s="110"/>
      <c r="BX202" s="110"/>
      <c r="BY202" s="110"/>
      <c r="BZ202" s="110"/>
      <c r="CA202" s="110"/>
      <c r="CB202" s="110"/>
      <c r="CC202" s="110"/>
      <c r="CD202" s="110"/>
      <c r="CE202" s="110"/>
      <c r="CF202" s="110"/>
      <c r="CG202" s="110"/>
      <c r="CH202" s="110"/>
      <c r="CI202" s="110"/>
      <c r="CJ202" s="110"/>
      <c r="CK202" s="110"/>
      <c r="CL202" s="110"/>
      <c r="CM202" s="110"/>
      <c r="CN202" s="110"/>
      <c r="CO202" s="110"/>
      <c r="CP202" s="110"/>
      <c r="CQ202" s="110"/>
      <c r="CR202" s="110"/>
      <c r="CS202" s="110"/>
      <c r="CT202" s="110"/>
      <c r="CU202" s="110"/>
      <c r="CV202" s="110"/>
      <c r="CW202" s="110"/>
      <c r="CX202" s="110"/>
      <c r="CY202" s="110"/>
      <c r="CZ202" s="110"/>
    </row>
    <row r="203" spans="1:104" s="97" customFormat="1" ht="21.75" customHeight="1" x14ac:dyDescent="0.35">
      <c r="A203" s="72" t="s">
        <v>515</v>
      </c>
      <c r="B203" s="72"/>
      <c r="C203" s="37"/>
      <c r="D203" s="30"/>
      <c r="E203" s="30"/>
      <c r="F203" s="30"/>
      <c r="G203" s="31"/>
      <c r="H203" s="31"/>
      <c r="I203" s="31"/>
      <c r="J203" s="53" t="s">
        <v>215</v>
      </c>
      <c r="K203" s="111"/>
      <c r="L203" s="243"/>
      <c r="M203" s="110"/>
      <c r="N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  <c r="AR203" s="110"/>
      <c r="AS203" s="110"/>
      <c r="AT203" s="110"/>
      <c r="AU203" s="110"/>
      <c r="AV203" s="110"/>
      <c r="AW203" s="110"/>
      <c r="AX203" s="110"/>
      <c r="AY203" s="110"/>
      <c r="AZ203" s="110"/>
      <c r="BA203" s="110"/>
      <c r="BB203" s="110"/>
      <c r="BC203" s="110"/>
      <c r="BD203" s="110"/>
      <c r="BE203" s="110"/>
      <c r="BF203" s="110"/>
      <c r="BG203" s="110"/>
      <c r="BH203" s="110"/>
      <c r="BI203" s="110"/>
      <c r="BJ203" s="110"/>
      <c r="BK203" s="110"/>
      <c r="BL203" s="110"/>
      <c r="BM203" s="110"/>
      <c r="BN203" s="110"/>
      <c r="BO203" s="110"/>
      <c r="BP203" s="110"/>
      <c r="BQ203" s="110"/>
      <c r="BR203" s="110"/>
      <c r="BS203" s="110"/>
      <c r="BT203" s="110"/>
      <c r="BU203" s="110"/>
      <c r="BV203" s="110"/>
      <c r="BW203" s="110"/>
      <c r="BX203" s="110"/>
      <c r="BY203" s="110"/>
      <c r="BZ203" s="110"/>
      <c r="CA203" s="110"/>
      <c r="CB203" s="110"/>
      <c r="CC203" s="110"/>
      <c r="CD203" s="110"/>
      <c r="CE203" s="110"/>
      <c r="CF203" s="110"/>
      <c r="CG203" s="110"/>
      <c r="CH203" s="110"/>
      <c r="CI203" s="110"/>
      <c r="CJ203" s="110"/>
      <c r="CK203" s="110"/>
      <c r="CL203" s="110"/>
      <c r="CM203" s="110"/>
      <c r="CN203" s="110"/>
      <c r="CO203" s="110"/>
      <c r="CP203" s="110"/>
      <c r="CQ203" s="110"/>
      <c r="CR203" s="110"/>
      <c r="CS203" s="110"/>
      <c r="CT203" s="110"/>
      <c r="CU203" s="110"/>
      <c r="CV203" s="110"/>
      <c r="CW203" s="110"/>
      <c r="CX203" s="110"/>
      <c r="CY203" s="110"/>
      <c r="CZ203" s="110"/>
    </row>
    <row r="204" spans="1:104" s="97" customFormat="1" ht="21.75" customHeight="1" x14ac:dyDescent="0.35">
      <c r="A204" s="44" t="s">
        <v>514</v>
      </c>
      <c r="B204" s="44"/>
      <c r="C204" s="44"/>
      <c r="D204" s="102"/>
      <c r="E204" s="102"/>
      <c r="F204" s="102"/>
      <c r="G204" s="105"/>
      <c r="H204" s="105"/>
      <c r="I204" s="105"/>
      <c r="J204" s="195" t="s">
        <v>502</v>
      </c>
      <c r="K204" s="232"/>
      <c r="L204" s="243"/>
      <c r="M204" s="110"/>
      <c r="N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  <c r="AR204" s="110"/>
      <c r="AS204" s="110"/>
      <c r="AT204" s="110"/>
      <c r="AU204" s="110"/>
      <c r="AV204" s="110"/>
      <c r="AW204" s="110"/>
      <c r="AX204" s="110"/>
      <c r="AY204" s="110"/>
      <c r="AZ204" s="110"/>
      <c r="BA204" s="110"/>
      <c r="BB204" s="110"/>
      <c r="BC204" s="110"/>
      <c r="BD204" s="110"/>
      <c r="BE204" s="110"/>
      <c r="BF204" s="110"/>
      <c r="BG204" s="110"/>
      <c r="BH204" s="110"/>
      <c r="BI204" s="110"/>
      <c r="BJ204" s="110"/>
      <c r="BK204" s="110"/>
      <c r="BL204" s="110"/>
      <c r="BM204" s="110"/>
      <c r="BN204" s="110"/>
      <c r="BO204" s="110"/>
      <c r="BP204" s="110"/>
      <c r="BQ204" s="110"/>
      <c r="BR204" s="110"/>
      <c r="BS204" s="110"/>
      <c r="BT204" s="110"/>
      <c r="BU204" s="110"/>
      <c r="BV204" s="110"/>
      <c r="BW204" s="110"/>
      <c r="BX204" s="110"/>
      <c r="BY204" s="110"/>
      <c r="BZ204" s="110"/>
      <c r="CA204" s="110"/>
      <c r="CB204" s="110"/>
      <c r="CC204" s="110"/>
      <c r="CD204" s="110"/>
      <c r="CE204" s="110"/>
      <c r="CF204" s="110"/>
      <c r="CG204" s="110"/>
      <c r="CH204" s="110"/>
      <c r="CI204" s="110"/>
      <c r="CJ204" s="110"/>
      <c r="CK204" s="110"/>
      <c r="CL204" s="110"/>
      <c r="CM204" s="110"/>
      <c r="CN204" s="110"/>
      <c r="CO204" s="110"/>
      <c r="CP204" s="110"/>
      <c r="CQ204" s="110"/>
      <c r="CR204" s="110"/>
      <c r="CS204" s="110"/>
      <c r="CT204" s="110"/>
      <c r="CU204" s="110"/>
      <c r="CV204" s="110"/>
      <c r="CW204" s="110"/>
      <c r="CX204" s="110"/>
      <c r="CY204" s="110"/>
      <c r="CZ204" s="110"/>
    </row>
    <row r="205" spans="1:104" s="110" customFormat="1" ht="21.75" customHeight="1" x14ac:dyDescent="0.35">
      <c r="A205" s="75"/>
      <c r="B205" s="75"/>
      <c r="C205" s="75"/>
      <c r="D205" s="119"/>
      <c r="E205" s="119"/>
      <c r="F205" s="119"/>
      <c r="G205" s="107"/>
      <c r="H205" s="107"/>
      <c r="I205" s="107"/>
      <c r="J205" s="80"/>
      <c r="L205" s="243"/>
    </row>
    <row r="206" spans="1:104" s="110" customFormat="1" ht="56.25" x14ac:dyDescent="0.35">
      <c r="A206" s="46" t="s">
        <v>205</v>
      </c>
      <c r="B206" s="84" t="s">
        <v>5</v>
      </c>
      <c r="C206" s="84" t="s">
        <v>6</v>
      </c>
      <c r="D206" s="84" t="s">
        <v>7</v>
      </c>
      <c r="E206" s="84" t="s">
        <v>8</v>
      </c>
      <c r="F206" s="84" t="s">
        <v>9</v>
      </c>
      <c r="G206" s="85" t="s">
        <v>10</v>
      </c>
      <c r="H206" s="85" t="s">
        <v>16</v>
      </c>
      <c r="I206" s="85" t="s">
        <v>11</v>
      </c>
      <c r="J206" s="86" t="s">
        <v>188</v>
      </c>
      <c r="L206" s="243"/>
    </row>
    <row r="207" spans="1:104" s="97" customFormat="1" ht="21.75" customHeight="1" x14ac:dyDescent="0.35">
      <c r="A207" s="111" t="s">
        <v>570</v>
      </c>
      <c r="B207" s="72"/>
      <c r="C207" s="110"/>
      <c r="D207" s="30"/>
      <c r="E207" s="30"/>
      <c r="F207" s="30"/>
      <c r="G207" s="225"/>
      <c r="H207" s="87">
        <v>150000</v>
      </c>
      <c r="I207" s="31" t="s">
        <v>15</v>
      </c>
      <c r="J207" s="91" t="s">
        <v>427</v>
      </c>
      <c r="K207" s="111"/>
      <c r="L207" s="243"/>
      <c r="M207" s="110"/>
      <c r="N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  <c r="AR207" s="110"/>
      <c r="AS207" s="110"/>
      <c r="AT207" s="110"/>
      <c r="AU207" s="110"/>
      <c r="AV207" s="110"/>
      <c r="AW207" s="110"/>
      <c r="AX207" s="110"/>
      <c r="AY207" s="110"/>
      <c r="AZ207" s="110"/>
      <c r="BA207" s="110"/>
      <c r="BB207" s="110"/>
      <c r="BC207" s="110"/>
      <c r="BD207" s="110"/>
      <c r="BE207" s="110"/>
      <c r="BF207" s="110"/>
      <c r="BG207" s="110"/>
      <c r="BH207" s="110"/>
      <c r="BI207" s="110"/>
      <c r="BJ207" s="110"/>
      <c r="BK207" s="110"/>
      <c r="BL207" s="110"/>
      <c r="BM207" s="110"/>
      <c r="BN207" s="110"/>
      <c r="BO207" s="110"/>
      <c r="BP207" s="110"/>
      <c r="BQ207" s="110"/>
      <c r="BR207" s="110"/>
      <c r="BS207" s="110"/>
      <c r="BT207" s="110"/>
      <c r="BU207" s="110"/>
      <c r="BV207" s="110"/>
      <c r="BW207" s="110"/>
      <c r="BX207" s="110"/>
      <c r="BY207" s="110"/>
      <c r="BZ207" s="110"/>
      <c r="CA207" s="110"/>
      <c r="CB207" s="110"/>
      <c r="CC207" s="110"/>
      <c r="CD207" s="110"/>
      <c r="CE207" s="110"/>
      <c r="CF207" s="110"/>
      <c r="CG207" s="110"/>
      <c r="CH207" s="110"/>
      <c r="CI207" s="110"/>
      <c r="CJ207" s="110"/>
      <c r="CK207" s="110"/>
      <c r="CL207" s="110"/>
      <c r="CM207" s="110"/>
      <c r="CN207" s="110"/>
      <c r="CO207" s="110"/>
      <c r="CP207" s="110"/>
      <c r="CQ207" s="110"/>
      <c r="CR207" s="110"/>
      <c r="CS207" s="110"/>
      <c r="CT207" s="110"/>
      <c r="CU207" s="110"/>
      <c r="CV207" s="110"/>
      <c r="CW207" s="110"/>
      <c r="CX207" s="110"/>
      <c r="CY207" s="110"/>
      <c r="CZ207" s="110"/>
    </row>
    <row r="208" spans="1:104" s="97" customFormat="1" ht="21.75" customHeight="1" x14ac:dyDescent="0.35">
      <c r="A208" s="72" t="s">
        <v>139</v>
      </c>
      <c r="B208" s="72"/>
      <c r="C208" s="37"/>
      <c r="D208" s="30"/>
      <c r="E208" s="30"/>
      <c r="F208" s="30"/>
      <c r="G208" s="225"/>
      <c r="H208" s="31"/>
      <c r="I208" s="31"/>
      <c r="J208" s="351" t="s">
        <v>215</v>
      </c>
      <c r="K208" s="91"/>
      <c r="L208" s="243"/>
      <c r="M208" s="110"/>
      <c r="N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  <c r="AR208" s="110"/>
      <c r="AS208" s="110"/>
      <c r="AT208" s="110"/>
      <c r="AU208" s="110"/>
      <c r="AV208" s="110"/>
      <c r="AW208" s="110"/>
      <c r="AX208" s="110"/>
      <c r="AY208" s="110"/>
      <c r="AZ208" s="110"/>
      <c r="BA208" s="110"/>
      <c r="BB208" s="110"/>
      <c r="BC208" s="110"/>
      <c r="BD208" s="110"/>
      <c r="BE208" s="110"/>
      <c r="BF208" s="110"/>
      <c r="BG208" s="110"/>
      <c r="BH208" s="110"/>
      <c r="BI208" s="110"/>
      <c r="BJ208" s="110"/>
      <c r="BK208" s="110"/>
      <c r="BL208" s="110"/>
      <c r="BM208" s="110"/>
      <c r="BN208" s="110"/>
      <c r="BO208" s="110"/>
      <c r="BP208" s="110"/>
      <c r="BQ208" s="110"/>
      <c r="BR208" s="110"/>
      <c r="BS208" s="110"/>
      <c r="BT208" s="110"/>
      <c r="BU208" s="110"/>
      <c r="BV208" s="110"/>
      <c r="BW208" s="110"/>
      <c r="BX208" s="110"/>
      <c r="BY208" s="110"/>
      <c r="BZ208" s="110"/>
      <c r="CA208" s="110"/>
      <c r="CB208" s="110"/>
      <c r="CC208" s="110"/>
      <c r="CD208" s="110"/>
      <c r="CE208" s="110"/>
      <c r="CF208" s="110"/>
      <c r="CG208" s="110"/>
      <c r="CH208" s="110"/>
      <c r="CI208" s="110"/>
      <c r="CJ208" s="110"/>
      <c r="CK208" s="110"/>
      <c r="CL208" s="110"/>
      <c r="CM208" s="110"/>
      <c r="CN208" s="110"/>
      <c r="CO208" s="110"/>
      <c r="CP208" s="110"/>
      <c r="CQ208" s="110"/>
      <c r="CR208" s="110"/>
      <c r="CS208" s="110"/>
      <c r="CT208" s="110"/>
      <c r="CU208" s="110"/>
      <c r="CV208" s="110"/>
      <c r="CW208" s="110"/>
      <c r="CX208" s="110"/>
      <c r="CY208" s="110"/>
      <c r="CZ208" s="110"/>
    </row>
    <row r="209" spans="1:104" s="97" customFormat="1" ht="21.75" customHeight="1" x14ac:dyDescent="0.35">
      <c r="A209" s="37" t="s">
        <v>140</v>
      </c>
      <c r="B209" s="72"/>
      <c r="C209" s="37"/>
      <c r="D209" s="30"/>
      <c r="E209" s="30"/>
      <c r="F209" s="30"/>
      <c r="G209" s="225"/>
      <c r="H209" s="31"/>
      <c r="I209" s="31"/>
      <c r="J209" s="351" t="s">
        <v>502</v>
      </c>
      <c r="K209" s="232"/>
      <c r="L209" s="243"/>
      <c r="M209" s="110"/>
      <c r="N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  <c r="AN209" s="110"/>
      <c r="AO209" s="110"/>
      <c r="AP209" s="110"/>
      <c r="AQ209" s="110"/>
      <c r="AR209" s="110"/>
      <c r="AS209" s="110"/>
      <c r="AT209" s="110"/>
      <c r="AU209" s="110"/>
      <c r="AV209" s="110"/>
      <c r="AW209" s="110"/>
      <c r="AX209" s="110"/>
      <c r="AY209" s="110"/>
      <c r="AZ209" s="110"/>
      <c r="BA209" s="110"/>
      <c r="BB209" s="110"/>
      <c r="BC209" s="110"/>
      <c r="BD209" s="110"/>
      <c r="BE209" s="110"/>
      <c r="BF209" s="110"/>
      <c r="BG209" s="110"/>
      <c r="BH209" s="110"/>
      <c r="BI209" s="110"/>
      <c r="BJ209" s="110"/>
      <c r="BK209" s="110"/>
      <c r="BL209" s="110"/>
      <c r="BM209" s="110"/>
      <c r="BN209" s="110"/>
      <c r="BO209" s="110"/>
      <c r="BP209" s="110"/>
      <c r="BQ209" s="110"/>
      <c r="BR209" s="110"/>
      <c r="BS209" s="110"/>
      <c r="BT209" s="110"/>
      <c r="BU209" s="110"/>
      <c r="BV209" s="110"/>
      <c r="BW209" s="110"/>
      <c r="BX209" s="110"/>
      <c r="BY209" s="110"/>
      <c r="BZ209" s="110"/>
      <c r="CA209" s="110"/>
      <c r="CB209" s="110"/>
      <c r="CC209" s="110"/>
      <c r="CD209" s="110"/>
      <c r="CE209" s="110"/>
      <c r="CF209" s="110"/>
      <c r="CG209" s="110"/>
      <c r="CH209" s="110"/>
      <c r="CI209" s="110"/>
      <c r="CJ209" s="110"/>
      <c r="CK209" s="110"/>
      <c r="CL209" s="110"/>
      <c r="CM209" s="110"/>
      <c r="CN209" s="110"/>
      <c r="CO209" s="110"/>
      <c r="CP209" s="110"/>
      <c r="CQ209" s="110"/>
      <c r="CR209" s="110"/>
      <c r="CS209" s="110"/>
      <c r="CT209" s="110"/>
      <c r="CU209" s="110"/>
      <c r="CV209" s="110"/>
      <c r="CW209" s="110"/>
      <c r="CX209" s="110"/>
      <c r="CY209" s="110"/>
      <c r="CZ209" s="110"/>
    </row>
    <row r="210" spans="1:104" s="97" customFormat="1" ht="21.75" customHeight="1" x14ac:dyDescent="0.35">
      <c r="A210" s="160" t="s">
        <v>571</v>
      </c>
      <c r="B210" s="160"/>
      <c r="C210" s="234"/>
      <c r="D210" s="113"/>
      <c r="E210" s="113"/>
      <c r="F210" s="113"/>
      <c r="G210" s="114"/>
      <c r="H210" s="247">
        <v>20000</v>
      </c>
      <c r="I210" s="114" t="s">
        <v>15</v>
      </c>
      <c r="J210" s="49" t="s">
        <v>427</v>
      </c>
      <c r="K210" s="91"/>
      <c r="L210" s="243"/>
      <c r="M210" s="110"/>
      <c r="N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  <c r="AN210" s="110"/>
      <c r="AO210" s="110"/>
      <c r="AP210" s="110"/>
      <c r="AQ210" s="110"/>
      <c r="AR210" s="110"/>
      <c r="AS210" s="110"/>
      <c r="AT210" s="110"/>
      <c r="AU210" s="110"/>
      <c r="AV210" s="110"/>
      <c r="AW210" s="110"/>
      <c r="AX210" s="110"/>
      <c r="AY210" s="110"/>
      <c r="AZ210" s="110"/>
      <c r="BA210" s="110"/>
      <c r="BB210" s="110"/>
      <c r="BC210" s="110"/>
      <c r="BD210" s="110"/>
      <c r="BE210" s="110"/>
      <c r="BF210" s="110"/>
      <c r="BG210" s="110"/>
      <c r="BH210" s="110"/>
      <c r="BI210" s="110"/>
      <c r="BJ210" s="110"/>
      <c r="BK210" s="110"/>
      <c r="BL210" s="110"/>
      <c r="BM210" s="110"/>
      <c r="BN210" s="110"/>
      <c r="BO210" s="110"/>
      <c r="BP210" s="110"/>
      <c r="BQ210" s="110"/>
      <c r="BR210" s="110"/>
      <c r="BS210" s="110"/>
      <c r="BT210" s="110"/>
      <c r="BU210" s="110"/>
      <c r="BV210" s="110"/>
      <c r="BW210" s="110"/>
      <c r="BX210" s="110"/>
      <c r="BY210" s="110"/>
      <c r="BZ210" s="110"/>
      <c r="CA210" s="110"/>
      <c r="CB210" s="110"/>
      <c r="CC210" s="110"/>
      <c r="CD210" s="110"/>
      <c r="CE210" s="110"/>
      <c r="CF210" s="110"/>
      <c r="CG210" s="110"/>
      <c r="CH210" s="110"/>
      <c r="CI210" s="110"/>
      <c r="CJ210" s="110"/>
      <c r="CK210" s="110"/>
      <c r="CL210" s="110"/>
      <c r="CM210" s="110"/>
      <c r="CN210" s="110"/>
      <c r="CO210" s="110"/>
      <c r="CP210" s="110"/>
      <c r="CQ210" s="110"/>
      <c r="CR210" s="110"/>
      <c r="CS210" s="110"/>
      <c r="CT210" s="110"/>
      <c r="CU210" s="110"/>
      <c r="CV210" s="110"/>
      <c r="CW210" s="110"/>
      <c r="CX210" s="110"/>
      <c r="CY210" s="110"/>
      <c r="CZ210" s="110"/>
    </row>
    <row r="211" spans="1:104" s="97" customFormat="1" ht="21.75" customHeight="1" x14ac:dyDescent="0.35">
      <c r="A211" s="37" t="s">
        <v>141</v>
      </c>
      <c r="B211" s="72"/>
      <c r="C211" s="37"/>
      <c r="D211" s="30"/>
      <c r="E211" s="30"/>
      <c r="F211" s="30"/>
      <c r="G211" s="31"/>
      <c r="H211" s="31"/>
      <c r="I211" s="31"/>
      <c r="J211" s="53" t="s">
        <v>215</v>
      </c>
      <c r="K211" s="91"/>
      <c r="L211" s="243"/>
      <c r="M211" s="110"/>
      <c r="N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  <c r="AN211" s="110"/>
      <c r="AO211" s="110"/>
      <c r="AP211" s="110"/>
      <c r="AQ211" s="110"/>
      <c r="AR211" s="110"/>
      <c r="AS211" s="110"/>
      <c r="AT211" s="110"/>
      <c r="AU211" s="110"/>
      <c r="AV211" s="110"/>
      <c r="AW211" s="110"/>
      <c r="AX211" s="110"/>
      <c r="AY211" s="110"/>
      <c r="AZ211" s="110"/>
      <c r="BA211" s="110"/>
      <c r="BB211" s="110"/>
      <c r="BC211" s="110"/>
      <c r="BD211" s="110"/>
      <c r="BE211" s="110"/>
      <c r="BF211" s="110"/>
      <c r="BG211" s="110"/>
      <c r="BH211" s="110"/>
      <c r="BI211" s="110"/>
      <c r="BJ211" s="110"/>
      <c r="BK211" s="110"/>
      <c r="BL211" s="110"/>
      <c r="BM211" s="110"/>
      <c r="BN211" s="110"/>
      <c r="BO211" s="110"/>
      <c r="BP211" s="110"/>
      <c r="BQ211" s="110"/>
      <c r="BR211" s="110"/>
      <c r="BS211" s="110"/>
      <c r="BT211" s="110"/>
      <c r="BU211" s="110"/>
      <c r="BV211" s="110"/>
      <c r="BW211" s="110"/>
      <c r="BX211" s="110"/>
      <c r="BY211" s="110"/>
      <c r="BZ211" s="110"/>
      <c r="CA211" s="110"/>
      <c r="CB211" s="110"/>
      <c r="CC211" s="110"/>
      <c r="CD211" s="110"/>
      <c r="CE211" s="110"/>
      <c r="CF211" s="110"/>
      <c r="CG211" s="110"/>
      <c r="CH211" s="110"/>
      <c r="CI211" s="110"/>
      <c r="CJ211" s="110"/>
      <c r="CK211" s="110"/>
      <c r="CL211" s="110"/>
      <c r="CM211" s="110"/>
      <c r="CN211" s="110"/>
      <c r="CO211" s="110"/>
      <c r="CP211" s="110"/>
      <c r="CQ211" s="110"/>
      <c r="CR211" s="110"/>
      <c r="CS211" s="110"/>
      <c r="CT211" s="110"/>
      <c r="CU211" s="110"/>
      <c r="CV211" s="110"/>
      <c r="CW211" s="110"/>
      <c r="CX211" s="110"/>
      <c r="CY211" s="110"/>
      <c r="CZ211" s="110"/>
    </row>
    <row r="212" spans="1:104" s="97" customFormat="1" ht="21.75" customHeight="1" x14ac:dyDescent="0.35">
      <c r="A212" s="44"/>
      <c r="B212" s="98"/>
      <c r="C212" s="44"/>
      <c r="D212" s="102"/>
      <c r="E212" s="102"/>
      <c r="F212" s="102"/>
      <c r="G212" s="105"/>
      <c r="H212" s="105"/>
      <c r="I212" s="105"/>
      <c r="J212" s="195" t="s">
        <v>502</v>
      </c>
      <c r="K212" s="232"/>
      <c r="L212" s="243"/>
      <c r="M212" s="110"/>
      <c r="N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  <c r="AN212" s="110"/>
      <c r="AO212" s="110"/>
      <c r="AP212" s="110"/>
      <c r="AQ212" s="110"/>
      <c r="AR212" s="110"/>
      <c r="AS212" s="110"/>
      <c r="AT212" s="110"/>
      <c r="AU212" s="110"/>
      <c r="AV212" s="110"/>
      <c r="AW212" s="110"/>
      <c r="AX212" s="110"/>
      <c r="AY212" s="110"/>
      <c r="AZ212" s="110"/>
      <c r="BA212" s="110"/>
      <c r="BB212" s="110"/>
      <c r="BC212" s="110"/>
      <c r="BD212" s="110"/>
      <c r="BE212" s="110"/>
      <c r="BF212" s="110"/>
      <c r="BG212" s="110"/>
      <c r="BH212" s="110"/>
      <c r="BI212" s="110"/>
      <c r="BJ212" s="110"/>
      <c r="BK212" s="110"/>
      <c r="BL212" s="110"/>
      <c r="BM212" s="110"/>
      <c r="BN212" s="110"/>
      <c r="BO212" s="110"/>
      <c r="BP212" s="110"/>
      <c r="BQ212" s="110"/>
      <c r="BR212" s="110"/>
      <c r="BS212" s="110"/>
      <c r="BT212" s="110"/>
      <c r="BU212" s="110"/>
      <c r="BV212" s="110"/>
      <c r="BW212" s="110"/>
      <c r="BX212" s="110"/>
      <c r="BY212" s="110"/>
      <c r="BZ212" s="110"/>
      <c r="CA212" s="110"/>
      <c r="CB212" s="110"/>
      <c r="CC212" s="110"/>
      <c r="CD212" s="110"/>
      <c r="CE212" s="110"/>
      <c r="CF212" s="110"/>
      <c r="CG212" s="110"/>
      <c r="CH212" s="110"/>
      <c r="CI212" s="110"/>
      <c r="CJ212" s="110"/>
      <c r="CK212" s="110"/>
      <c r="CL212" s="110"/>
      <c r="CM212" s="110"/>
      <c r="CN212" s="110"/>
      <c r="CO212" s="110"/>
      <c r="CP212" s="110"/>
      <c r="CQ212" s="110"/>
      <c r="CR212" s="110"/>
      <c r="CS212" s="110"/>
      <c r="CT212" s="110"/>
      <c r="CU212" s="110"/>
      <c r="CV212" s="110"/>
      <c r="CW212" s="110"/>
      <c r="CX212" s="110"/>
      <c r="CY212" s="110"/>
      <c r="CZ212" s="110"/>
    </row>
    <row r="213" spans="1:104" s="97" customFormat="1" ht="21.75" customHeight="1" x14ac:dyDescent="0.35">
      <c r="A213" s="72" t="s">
        <v>572</v>
      </c>
      <c r="B213" s="72"/>
      <c r="C213" s="110"/>
      <c r="D213" s="30"/>
      <c r="E213" s="30"/>
      <c r="F213" s="30"/>
      <c r="G213" s="225"/>
      <c r="H213" s="87">
        <v>5000</v>
      </c>
      <c r="I213" s="31" t="s">
        <v>15</v>
      </c>
      <c r="J213" s="91" t="s">
        <v>427</v>
      </c>
      <c r="K213" s="91"/>
      <c r="L213" s="243"/>
      <c r="M213" s="110"/>
      <c r="N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  <c r="AR213" s="110"/>
      <c r="AS213" s="110"/>
      <c r="AT213" s="110"/>
      <c r="AU213" s="110"/>
      <c r="AV213" s="110"/>
      <c r="AW213" s="110"/>
      <c r="AX213" s="110"/>
      <c r="AY213" s="110"/>
      <c r="AZ213" s="110"/>
      <c r="BA213" s="110"/>
      <c r="BB213" s="110"/>
      <c r="BC213" s="110"/>
      <c r="BD213" s="110"/>
      <c r="BE213" s="110"/>
      <c r="BF213" s="110"/>
      <c r="BG213" s="110"/>
      <c r="BH213" s="110"/>
      <c r="BI213" s="110"/>
      <c r="BJ213" s="110"/>
      <c r="BK213" s="110"/>
      <c r="BL213" s="110"/>
      <c r="BM213" s="110"/>
      <c r="BN213" s="110"/>
      <c r="BO213" s="110"/>
      <c r="BP213" s="110"/>
      <c r="BQ213" s="110"/>
      <c r="BR213" s="110"/>
      <c r="BS213" s="110"/>
      <c r="BT213" s="110"/>
      <c r="BU213" s="110"/>
      <c r="BV213" s="110"/>
      <c r="BW213" s="110"/>
      <c r="BX213" s="110"/>
      <c r="BY213" s="110"/>
      <c r="BZ213" s="110"/>
      <c r="CA213" s="110"/>
      <c r="CB213" s="110"/>
      <c r="CC213" s="110"/>
      <c r="CD213" s="110"/>
      <c r="CE213" s="110"/>
      <c r="CF213" s="110"/>
      <c r="CG213" s="110"/>
      <c r="CH213" s="110"/>
      <c r="CI213" s="110"/>
      <c r="CJ213" s="110"/>
      <c r="CK213" s="110"/>
      <c r="CL213" s="110"/>
      <c r="CM213" s="110"/>
      <c r="CN213" s="110"/>
      <c r="CO213" s="110"/>
      <c r="CP213" s="110"/>
      <c r="CQ213" s="110"/>
      <c r="CR213" s="110"/>
      <c r="CS213" s="110"/>
      <c r="CT213" s="110"/>
      <c r="CU213" s="110"/>
      <c r="CV213" s="110"/>
      <c r="CW213" s="110"/>
      <c r="CX213" s="110"/>
      <c r="CY213" s="110"/>
      <c r="CZ213" s="110"/>
    </row>
    <row r="214" spans="1:104" s="97" customFormat="1" ht="21.75" customHeight="1" x14ac:dyDescent="0.35">
      <c r="A214" s="37" t="s">
        <v>142</v>
      </c>
      <c r="B214" s="110"/>
      <c r="C214" s="37"/>
      <c r="D214" s="30"/>
      <c r="E214" s="30"/>
      <c r="F214" s="30"/>
      <c r="G214" s="225"/>
      <c r="H214" s="31"/>
      <c r="I214" s="31"/>
      <c r="J214" s="351" t="s">
        <v>215</v>
      </c>
      <c r="K214" s="111"/>
      <c r="L214" s="243"/>
      <c r="M214" s="110"/>
      <c r="N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  <c r="AN214" s="110"/>
      <c r="AO214" s="110"/>
      <c r="AP214" s="110"/>
      <c r="AQ214" s="110"/>
      <c r="AR214" s="110"/>
      <c r="AS214" s="110"/>
      <c r="AT214" s="110"/>
      <c r="AU214" s="110"/>
      <c r="AV214" s="110"/>
      <c r="AW214" s="110"/>
      <c r="AX214" s="110"/>
      <c r="AY214" s="110"/>
      <c r="AZ214" s="110"/>
      <c r="BA214" s="110"/>
      <c r="BB214" s="110"/>
      <c r="BC214" s="110"/>
      <c r="BD214" s="110"/>
      <c r="BE214" s="110"/>
      <c r="BF214" s="110"/>
      <c r="BG214" s="110"/>
      <c r="BH214" s="110"/>
      <c r="BI214" s="110"/>
      <c r="BJ214" s="110"/>
      <c r="BK214" s="110"/>
      <c r="BL214" s="110"/>
      <c r="BM214" s="110"/>
      <c r="BN214" s="110"/>
      <c r="BO214" s="110"/>
      <c r="BP214" s="110"/>
      <c r="BQ214" s="110"/>
      <c r="BR214" s="110"/>
      <c r="BS214" s="110"/>
      <c r="BT214" s="110"/>
      <c r="BU214" s="110"/>
      <c r="BV214" s="110"/>
      <c r="BW214" s="110"/>
      <c r="BX214" s="110"/>
      <c r="BY214" s="110"/>
      <c r="BZ214" s="110"/>
      <c r="CA214" s="110"/>
      <c r="CB214" s="110"/>
      <c r="CC214" s="110"/>
      <c r="CD214" s="110"/>
      <c r="CE214" s="110"/>
      <c r="CF214" s="110"/>
      <c r="CG214" s="110"/>
      <c r="CH214" s="110"/>
      <c r="CI214" s="110"/>
      <c r="CJ214" s="110"/>
      <c r="CK214" s="110"/>
      <c r="CL214" s="110"/>
      <c r="CM214" s="110"/>
      <c r="CN214" s="110"/>
      <c r="CO214" s="110"/>
      <c r="CP214" s="110"/>
      <c r="CQ214" s="110"/>
      <c r="CR214" s="110"/>
      <c r="CS214" s="110"/>
      <c r="CT214" s="110"/>
      <c r="CU214" s="110"/>
      <c r="CV214" s="110"/>
      <c r="CW214" s="110"/>
      <c r="CX214" s="110"/>
      <c r="CY214" s="110"/>
      <c r="CZ214" s="110"/>
    </row>
    <row r="215" spans="1:104" s="97" customFormat="1" ht="21.75" customHeight="1" x14ac:dyDescent="0.35">
      <c r="A215" s="177"/>
      <c r="B215" s="44"/>
      <c r="C215" s="44"/>
      <c r="D215" s="102"/>
      <c r="E215" s="102"/>
      <c r="F215" s="102"/>
      <c r="G215" s="241"/>
      <c r="H215" s="105"/>
      <c r="I215" s="105"/>
      <c r="J215" s="195" t="s">
        <v>502</v>
      </c>
      <c r="K215" s="232"/>
      <c r="L215" s="243"/>
      <c r="M215" s="110"/>
      <c r="N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  <c r="AN215" s="110"/>
      <c r="AO215" s="110"/>
      <c r="AP215" s="110"/>
      <c r="AQ215" s="110"/>
      <c r="AR215" s="110"/>
      <c r="AS215" s="110"/>
      <c r="AT215" s="110"/>
      <c r="AU215" s="110"/>
      <c r="AV215" s="110"/>
      <c r="AW215" s="110"/>
      <c r="AX215" s="110"/>
      <c r="AY215" s="110"/>
      <c r="AZ215" s="110"/>
      <c r="BA215" s="110"/>
      <c r="BB215" s="110"/>
      <c r="BC215" s="110"/>
      <c r="BD215" s="110"/>
      <c r="BE215" s="110"/>
      <c r="BF215" s="110"/>
      <c r="BG215" s="110"/>
      <c r="BH215" s="110"/>
      <c r="BI215" s="110"/>
      <c r="BJ215" s="110"/>
      <c r="BK215" s="110"/>
      <c r="BL215" s="110"/>
      <c r="BM215" s="110"/>
      <c r="BN215" s="110"/>
      <c r="BO215" s="110"/>
      <c r="BP215" s="110"/>
      <c r="BQ215" s="110"/>
      <c r="BR215" s="110"/>
      <c r="BS215" s="110"/>
      <c r="BT215" s="110"/>
      <c r="BU215" s="110"/>
      <c r="BV215" s="110"/>
      <c r="BW215" s="110"/>
      <c r="BX215" s="110"/>
      <c r="BY215" s="110"/>
      <c r="BZ215" s="110"/>
      <c r="CA215" s="110"/>
      <c r="CB215" s="110"/>
      <c r="CC215" s="110"/>
      <c r="CD215" s="110"/>
      <c r="CE215" s="110"/>
      <c r="CF215" s="110"/>
      <c r="CG215" s="110"/>
      <c r="CH215" s="110"/>
      <c r="CI215" s="110"/>
      <c r="CJ215" s="110"/>
      <c r="CK215" s="110"/>
      <c r="CL215" s="110"/>
      <c r="CM215" s="110"/>
      <c r="CN215" s="110"/>
      <c r="CO215" s="110"/>
      <c r="CP215" s="110"/>
      <c r="CQ215" s="110"/>
      <c r="CR215" s="110"/>
      <c r="CS215" s="110"/>
      <c r="CT215" s="110"/>
      <c r="CU215" s="110"/>
      <c r="CV215" s="110"/>
      <c r="CW215" s="110"/>
      <c r="CX215" s="110"/>
      <c r="CY215" s="110"/>
      <c r="CZ215" s="110"/>
    </row>
    <row r="216" spans="1:104" s="97" customFormat="1" ht="21.75" customHeight="1" x14ac:dyDescent="0.35">
      <c r="A216" s="198" t="s">
        <v>573</v>
      </c>
      <c r="B216" s="72"/>
      <c r="C216" s="196"/>
      <c r="D216" s="30"/>
      <c r="E216" s="30"/>
      <c r="F216" s="30"/>
      <c r="G216" s="225"/>
      <c r="H216" s="87">
        <v>30000</v>
      </c>
      <c r="I216" s="31" t="s">
        <v>15</v>
      </c>
      <c r="J216" s="37" t="s">
        <v>427</v>
      </c>
      <c r="K216" s="111"/>
      <c r="L216" s="243"/>
      <c r="M216" s="110"/>
      <c r="N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  <c r="AR216" s="110"/>
      <c r="AS216" s="110"/>
      <c r="AT216" s="110"/>
      <c r="AU216" s="110"/>
      <c r="AV216" s="110"/>
      <c r="AW216" s="110"/>
      <c r="AX216" s="110"/>
      <c r="AY216" s="110"/>
      <c r="AZ216" s="110"/>
      <c r="BA216" s="110"/>
      <c r="BB216" s="110"/>
      <c r="BC216" s="110"/>
      <c r="BD216" s="110"/>
      <c r="BE216" s="110"/>
      <c r="BF216" s="110"/>
      <c r="BG216" s="110"/>
      <c r="BH216" s="110"/>
      <c r="BI216" s="110"/>
      <c r="BJ216" s="110"/>
      <c r="BK216" s="110"/>
      <c r="BL216" s="110"/>
      <c r="BM216" s="110"/>
      <c r="BN216" s="110"/>
      <c r="BO216" s="110"/>
      <c r="BP216" s="110"/>
      <c r="BQ216" s="110"/>
      <c r="BR216" s="110"/>
      <c r="BS216" s="110"/>
      <c r="BT216" s="110"/>
      <c r="BU216" s="110"/>
      <c r="BV216" s="110"/>
      <c r="BW216" s="110"/>
      <c r="BX216" s="110"/>
      <c r="BY216" s="110"/>
      <c r="BZ216" s="110"/>
      <c r="CA216" s="110"/>
      <c r="CB216" s="110"/>
      <c r="CC216" s="110"/>
      <c r="CD216" s="110"/>
      <c r="CE216" s="110"/>
      <c r="CF216" s="110"/>
      <c r="CG216" s="110"/>
      <c r="CH216" s="110"/>
      <c r="CI216" s="110"/>
      <c r="CJ216" s="110"/>
      <c r="CK216" s="110"/>
      <c r="CL216" s="110"/>
      <c r="CM216" s="110"/>
      <c r="CN216" s="110"/>
      <c r="CO216" s="110"/>
      <c r="CP216" s="110"/>
      <c r="CQ216" s="110"/>
      <c r="CR216" s="110"/>
      <c r="CS216" s="110"/>
      <c r="CT216" s="110"/>
      <c r="CU216" s="110"/>
      <c r="CV216" s="110"/>
      <c r="CW216" s="110"/>
      <c r="CX216" s="110"/>
      <c r="CY216" s="110"/>
      <c r="CZ216" s="110"/>
    </row>
    <row r="217" spans="1:104" s="97" customFormat="1" ht="21.75" customHeight="1" x14ac:dyDescent="0.35">
      <c r="A217" s="111" t="s">
        <v>143</v>
      </c>
      <c r="B217" s="232"/>
      <c r="C217" s="37"/>
      <c r="D217" s="30"/>
      <c r="E217" s="30"/>
      <c r="F217" s="30"/>
      <c r="G217" s="225"/>
      <c r="H217" s="31"/>
      <c r="I217" s="31"/>
      <c r="J217" s="53" t="s">
        <v>215</v>
      </c>
      <c r="K217" s="111"/>
      <c r="L217" s="243"/>
      <c r="M217" s="110"/>
      <c r="N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  <c r="AR217" s="110"/>
      <c r="AS217" s="110"/>
      <c r="AT217" s="110"/>
      <c r="AU217" s="110"/>
      <c r="AV217" s="110"/>
      <c r="AW217" s="110"/>
      <c r="AX217" s="110"/>
      <c r="AY217" s="110"/>
      <c r="AZ217" s="110"/>
      <c r="BA217" s="110"/>
      <c r="BB217" s="110"/>
      <c r="BC217" s="110"/>
      <c r="BD217" s="110"/>
      <c r="BE217" s="110"/>
      <c r="BF217" s="110"/>
      <c r="BG217" s="110"/>
      <c r="BH217" s="110"/>
      <c r="BI217" s="110"/>
      <c r="BJ217" s="110"/>
      <c r="BK217" s="110"/>
      <c r="BL217" s="110"/>
      <c r="BM217" s="110"/>
      <c r="BN217" s="110"/>
      <c r="BO217" s="110"/>
      <c r="BP217" s="110"/>
      <c r="BQ217" s="110"/>
      <c r="BR217" s="110"/>
      <c r="BS217" s="110"/>
      <c r="BT217" s="110"/>
      <c r="BU217" s="110"/>
      <c r="BV217" s="110"/>
      <c r="BW217" s="110"/>
      <c r="BX217" s="110"/>
      <c r="BY217" s="110"/>
      <c r="BZ217" s="110"/>
      <c r="CA217" s="110"/>
      <c r="CB217" s="110"/>
      <c r="CC217" s="110"/>
      <c r="CD217" s="110"/>
      <c r="CE217" s="110"/>
      <c r="CF217" s="110"/>
      <c r="CG217" s="110"/>
      <c r="CH217" s="110"/>
      <c r="CI217" s="110"/>
      <c r="CJ217" s="110"/>
      <c r="CK217" s="110"/>
      <c r="CL217" s="110"/>
      <c r="CM217" s="110"/>
      <c r="CN217" s="110"/>
      <c r="CO217" s="110"/>
      <c r="CP217" s="110"/>
      <c r="CQ217" s="110"/>
      <c r="CR217" s="110"/>
      <c r="CS217" s="110"/>
      <c r="CT217" s="110"/>
      <c r="CU217" s="110"/>
      <c r="CV217" s="110"/>
      <c r="CW217" s="110"/>
      <c r="CX217" s="110"/>
      <c r="CY217" s="110"/>
      <c r="CZ217" s="110"/>
    </row>
    <row r="218" spans="1:104" s="97" customFormat="1" ht="21.75" customHeight="1" x14ac:dyDescent="0.35">
      <c r="A218" s="111"/>
      <c r="B218" s="232"/>
      <c r="C218" s="37"/>
      <c r="D218" s="30"/>
      <c r="E218" s="30"/>
      <c r="F218" s="30"/>
      <c r="G218" s="225"/>
      <c r="H218" s="31"/>
      <c r="I218" s="31"/>
      <c r="J218" s="195" t="s">
        <v>502</v>
      </c>
      <c r="K218" s="232"/>
      <c r="L218" s="243"/>
      <c r="M218" s="110"/>
      <c r="N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  <c r="AR218" s="110"/>
      <c r="AS218" s="110"/>
      <c r="AT218" s="110"/>
      <c r="AU218" s="110"/>
      <c r="AV218" s="110"/>
      <c r="AW218" s="110"/>
      <c r="AX218" s="110"/>
      <c r="AY218" s="110"/>
      <c r="AZ218" s="110"/>
      <c r="BA218" s="110"/>
      <c r="BB218" s="110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10"/>
      <c r="BN218" s="110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0"/>
      <c r="BY218" s="110"/>
      <c r="BZ218" s="110"/>
      <c r="CA218" s="110"/>
      <c r="CB218" s="110"/>
      <c r="CC218" s="110"/>
      <c r="CD218" s="110"/>
      <c r="CE218" s="110"/>
      <c r="CF218" s="110"/>
      <c r="CG218" s="110"/>
      <c r="CH218" s="110"/>
      <c r="CI218" s="110"/>
      <c r="CJ218" s="110"/>
      <c r="CK218" s="110"/>
      <c r="CL218" s="110"/>
      <c r="CM218" s="110"/>
      <c r="CN218" s="110"/>
      <c r="CO218" s="110"/>
      <c r="CP218" s="110"/>
      <c r="CQ218" s="110"/>
      <c r="CR218" s="110"/>
      <c r="CS218" s="110"/>
      <c r="CT218" s="110"/>
      <c r="CU218" s="110"/>
      <c r="CV218" s="110"/>
      <c r="CW218" s="110"/>
      <c r="CX218" s="110"/>
      <c r="CY218" s="110"/>
      <c r="CZ218" s="110"/>
    </row>
    <row r="219" spans="1:104" s="97" customFormat="1" ht="21.75" customHeight="1" x14ac:dyDescent="0.35">
      <c r="A219" s="88" t="s">
        <v>574</v>
      </c>
      <c r="B219" s="205"/>
      <c r="C219" s="233"/>
      <c r="D219" s="58"/>
      <c r="E219" s="58"/>
      <c r="F219" s="58"/>
      <c r="G219" s="40"/>
      <c r="H219" s="193">
        <v>40000</v>
      </c>
      <c r="I219" s="40" t="s">
        <v>15</v>
      </c>
      <c r="J219" s="37" t="s">
        <v>503</v>
      </c>
      <c r="K219" s="111"/>
      <c r="L219" s="243"/>
      <c r="M219" s="110"/>
      <c r="N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  <c r="AR219" s="110"/>
      <c r="AS219" s="110"/>
      <c r="AT219" s="110"/>
      <c r="AU219" s="110"/>
      <c r="AV219" s="110"/>
      <c r="AW219" s="110"/>
      <c r="AX219" s="110"/>
      <c r="AY219" s="110"/>
      <c r="AZ219" s="110"/>
      <c r="BA219" s="110"/>
      <c r="BB219" s="110"/>
      <c r="BC219" s="110"/>
      <c r="BD219" s="110"/>
      <c r="BE219" s="110"/>
      <c r="BF219" s="110"/>
      <c r="BG219" s="110"/>
      <c r="BH219" s="110"/>
      <c r="BI219" s="110"/>
      <c r="BJ219" s="110"/>
      <c r="BK219" s="110"/>
      <c r="BL219" s="110"/>
      <c r="BM219" s="110"/>
      <c r="BN219" s="110"/>
      <c r="BO219" s="110"/>
      <c r="BP219" s="110"/>
      <c r="BQ219" s="110"/>
      <c r="BR219" s="110"/>
      <c r="BS219" s="110"/>
      <c r="BT219" s="110"/>
      <c r="BU219" s="110"/>
      <c r="BV219" s="110"/>
      <c r="BW219" s="110"/>
      <c r="BX219" s="110"/>
      <c r="BY219" s="110"/>
      <c r="BZ219" s="110"/>
      <c r="CA219" s="110"/>
      <c r="CB219" s="110"/>
      <c r="CC219" s="110"/>
      <c r="CD219" s="110"/>
      <c r="CE219" s="110"/>
      <c r="CF219" s="110"/>
      <c r="CG219" s="110"/>
      <c r="CH219" s="110"/>
      <c r="CI219" s="110"/>
      <c r="CJ219" s="110"/>
      <c r="CK219" s="110"/>
      <c r="CL219" s="110"/>
      <c r="CM219" s="110"/>
      <c r="CN219" s="110"/>
      <c r="CO219" s="110"/>
      <c r="CP219" s="110"/>
      <c r="CQ219" s="110"/>
      <c r="CR219" s="110"/>
      <c r="CS219" s="110"/>
      <c r="CT219" s="110"/>
      <c r="CU219" s="110"/>
      <c r="CV219" s="110"/>
      <c r="CW219" s="110"/>
      <c r="CX219" s="110"/>
      <c r="CY219" s="110"/>
      <c r="CZ219" s="110"/>
    </row>
    <row r="220" spans="1:104" s="97" customFormat="1" ht="21.75" customHeight="1" x14ac:dyDescent="0.35">
      <c r="A220" s="37" t="s">
        <v>144</v>
      </c>
      <c r="B220" s="72"/>
      <c r="C220" s="37"/>
      <c r="D220" s="30"/>
      <c r="E220" s="30"/>
      <c r="F220" s="30"/>
      <c r="G220" s="31"/>
      <c r="H220" s="31"/>
      <c r="I220" s="31"/>
      <c r="J220" s="53" t="s">
        <v>215</v>
      </c>
      <c r="K220" s="111"/>
      <c r="L220" s="243"/>
      <c r="M220" s="110"/>
      <c r="N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  <c r="AR220" s="110"/>
      <c r="AS220" s="110"/>
      <c r="AT220" s="110"/>
      <c r="AU220" s="110"/>
      <c r="AV220" s="110"/>
      <c r="AW220" s="110"/>
      <c r="AX220" s="110"/>
      <c r="AY220" s="110"/>
      <c r="AZ220" s="110"/>
      <c r="BA220" s="110"/>
      <c r="BB220" s="110"/>
      <c r="BC220" s="110"/>
      <c r="BD220" s="110"/>
      <c r="BE220" s="110"/>
      <c r="BF220" s="110"/>
      <c r="BG220" s="110"/>
      <c r="BH220" s="110"/>
      <c r="BI220" s="110"/>
      <c r="BJ220" s="110"/>
      <c r="BK220" s="110"/>
      <c r="BL220" s="110"/>
      <c r="BM220" s="110"/>
      <c r="BN220" s="110"/>
      <c r="BO220" s="110"/>
      <c r="BP220" s="110"/>
      <c r="BQ220" s="110"/>
      <c r="BR220" s="110"/>
      <c r="BS220" s="110"/>
      <c r="BT220" s="110"/>
      <c r="BU220" s="110"/>
      <c r="BV220" s="110"/>
      <c r="BW220" s="110"/>
      <c r="BX220" s="110"/>
      <c r="BY220" s="110"/>
      <c r="BZ220" s="110"/>
      <c r="CA220" s="110"/>
      <c r="CB220" s="110"/>
      <c r="CC220" s="110"/>
      <c r="CD220" s="110"/>
      <c r="CE220" s="110"/>
      <c r="CF220" s="110"/>
      <c r="CG220" s="110"/>
      <c r="CH220" s="110"/>
      <c r="CI220" s="110"/>
      <c r="CJ220" s="110"/>
      <c r="CK220" s="110"/>
      <c r="CL220" s="110"/>
      <c r="CM220" s="110"/>
      <c r="CN220" s="110"/>
      <c r="CO220" s="110"/>
      <c r="CP220" s="110"/>
      <c r="CQ220" s="110"/>
      <c r="CR220" s="110"/>
      <c r="CS220" s="110"/>
      <c r="CT220" s="110"/>
      <c r="CU220" s="110"/>
      <c r="CV220" s="110"/>
      <c r="CW220" s="110"/>
      <c r="CX220" s="110"/>
      <c r="CY220" s="110"/>
      <c r="CZ220" s="110"/>
    </row>
    <row r="221" spans="1:104" s="97" customFormat="1" ht="21.75" customHeight="1" x14ac:dyDescent="0.35">
      <c r="A221" s="42"/>
      <c r="B221" s="42"/>
      <c r="C221" s="42"/>
      <c r="D221" s="59"/>
      <c r="E221" s="59"/>
      <c r="F221" s="59"/>
      <c r="G221" s="57"/>
      <c r="H221" s="57"/>
      <c r="I221" s="57"/>
      <c r="J221" s="195" t="s">
        <v>504</v>
      </c>
      <c r="K221" s="232"/>
      <c r="L221" s="243"/>
      <c r="M221" s="110"/>
      <c r="N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  <c r="AR221" s="110"/>
      <c r="AS221" s="110"/>
      <c r="AT221" s="110"/>
      <c r="AU221" s="110"/>
      <c r="AV221" s="110"/>
      <c r="AW221" s="110"/>
      <c r="AX221" s="110"/>
      <c r="AY221" s="110"/>
      <c r="AZ221" s="110"/>
      <c r="BA221" s="110"/>
      <c r="BB221" s="110"/>
      <c r="BC221" s="110"/>
      <c r="BD221" s="110"/>
      <c r="BE221" s="110"/>
      <c r="BF221" s="110"/>
      <c r="BG221" s="110"/>
      <c r="BH221" s="110"/>
      <c r="BI221" s="110"/>
      <c r="BJ221" s="110"/>
      <c r="BK221" s="110"/>
      <c r="BL221" s="110"/>
      <c r="BM221" s="110"/>
      <c r="BN221" s="110"/>
      <c r="BO221" s="110"/>
      <c r="BP221" s="110"/>
      <c r="BQ221" s="110"/>
      <c r="BR221" s="110"/>
      <c r="BS221" s="110"/>
      <c r="BT221" s="110"/>
      <c r="BU221" s="110"/>
      <c r="BV221" s="110"/>
      <c r="BW221" s="110"/>
      <c r="BX221" s="110"/>
      <c r="BY221" s="110"/>
      <c r="BZ221" s="110"/>
      <c r="CA221" s="110"/>
      <c r="CB221" s="110"/>
      <c r="CC221" s="110"/>
      <c r="CD221" s="110"/>
      <c r="CE221" s="110"/>
      <c r="CF221" s="110"/>
      <c r="CG221" s="110"/>
      <c r="CH221" s="110"/>
      <c r="CI221" s="110"/>
      <c r="CJ221" s="110"/>
      <c r="CK221" s="110"/>
      <c r="CL221" s="110"/>
      <c r="CM221" s="110"/>
      <c r="CN221" s="110"/>
      <c r="CO221" s="110"/>
      <c r="CP221" s="110"/>
      <c r="CQ221" s="110"/>
      <c r="CR221" s="110"/>
      <c r="CS221" s="110"/>
      <c r="CT221" s="110"/>
      <c r="CU221" s="110"/>
      <c r="CV221" s="110"/>
      <c r="CW221" s="110"/>
      <c r="CX221" s="110"/>
      <c r="CY221" s="110"/>
      <c r="CZ221" s="110"/>
    </row>
    <row r="222" spans="1:104" s="97" customFormat="1" ht="21.75" customHeight="1" x14ac:dyDescent="0.35">
      <c r="A222" s="88" t="s">
        <v>575</v>
      </c>
      <c r="B222" s="205"/>
      <c r="C222" s="249"/>
      <c r="D222" s="58"/>
      <c r="E222" s="58"/>
      <c r="F222" s="58"/>
      <c r="G222" s="253"/>
      <c r="H222" s="193">
        <v>20000</v>
      </c>
      <c r="I222" s="40" t="s">
        <v>15</v>
      </c>
      <c r="J222" s="37" t="s">
        <v>427</v>
      </c>
      <c r="K222" s="111"/>
      <c r="L222" s="243"/>
      <c r="M222" s="110"/>
      <c r="N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  <c r="AY222" s="110"/>
      <c r="AZ222" s="110"/>
      <c r="BA222" s="110"/>
      <c r="BB222" s="110"/>
      <c r="BC222" s="110"/>
      <c r="BD222" s="110"/>
      <c r="BE222" s="110"/>
      <c r="BF222" s="110"/>
      <c r="BG222" s="110"/>
      <c r="BH222" s="110"/>
      <c r="BI222" s="110"/>
      <c r="BJ222" s="110"/>
      <c r="BK222" s="110"/>
      <c r="BL222" s="110"/>
      <c r="BM222" s="110"/>
      <c r="BN222" s="110"/>
      <c r="BO222" s="110"/>
      <c r="BP222" s="110"/>
      <c r="BQ222" s="110"/>
      <c r="BR222" s="110"/>
      <c r="BS222" s="110"/>
      <c r="BT222" s="110"/>
      <c r="BU222" s="110"/>
      <c r="BV222" s="110"/>
      <c r="BW222" s="110"/>
      <c r="BX222" s="110"/>
      <c r="BY222" s="110"/>
      <c r="BZ222" s="110"/>
      <c r="CA222" s="110"/>
      <c r="CB222" s="110"/>
      <c r="CC222" s="110"/>
      <c r="CD222" s="110"/>
      <c r="CE222" s="110"/>
      <c r="CF222" s="110"/>
      <c r="CG222" s="110"/>
      <c r="CH222" s="110"/>
      <c r="CI222" s="110"/>
      <c r="CJ222" s="110"/>
      <c r="CK222" s="110"/>
      <c r="CL222" s="110"/>
      <c r="CM222" s="110"/>
      <c r="CN222" s="110"/>
      <c r="CO222" s="110"/>
      <c r="CP222" s="110"/>
      <c r="CQ222" s="110"/>
      <c r="CR222" s="110"/>
      <c r="CS222" s="110"/>
      <c r="CT222" s="110"/>
      <c r="CU222" s="110"/>
      <c r="CV222" s="110"/>
      <c r="CW222" s="110"/>
      <c r="CX222" s="110"/>
      <c r="CY222" s="110"/>
      <c r="CZ222" s="110"/>
    </row>
    <row r="223" spans="1:104" s="97" customFormat="1" ht="21.75" customHeight="1" x14ac:dyDescent="0.35">
      <c r="A223" s="91" t="s">
        <v>145</v>
      </c>
      <c r="B223" s="72"/>
      <c r="C223" s="37"/>
      <c r="D223" s="30"/>
      <c r="E223" s="30"/>
      <c r="F223" s="30"/>
      <c r="G223" s="225"/>
      <c r="H223" s="31"/>
      <c r="I223" s="31"/>
      <c r="J223" s="53" t="s">
        <v>215</v>
      </c>
      <c r="K223" s="111"/>
      <c r="L223" s="243"/>
      <c r="M223" s="110"/>
      <c r="N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  <c r="AR223" s="110"/>
      <c r="AS223" s="110"/>
      <c r="AT223" s="110"/>
      <c r="AU223" s="110"/>
      <c r="AV223" s="110"/>
      <c r="AW223" s="110"/>
      <c r="AX223" s="110"/>
      <c r="AY223" s="110"/>
      <c r="AZ223" s="110"/>
      <c r="BA223" s="110"/>
      <c r="BB223" s="110"/>
      <c r="BC223" s="110"/>
      <c r="BD223" s="110"/>
      <c r="BE223" s="110"/>
      <c r="BF223" s="110"/>
      <c r="BG223" s="110"/>
      <c r="BH223" s="110"/>
      <c r="BI223" s="110"/>
      <c r="BJ223" s="110"/>
      <c r="BK223" s="110"/>
      <c r="BL223" s="110"/>
      <c r="BM223" s="110"/>
      <c r="BN223" s="110"/>
      <c r="BO223" s="110"/>
      <c r="BP223" s="110"/>
      <c r="BQ223" s="110"/>
      <c r="BR223" s="110"/>
      <c r="BS223" s="110"/>
      <c r="BT223" s="110"/>
      <c r="BU223" s="110"/>
      <c r="BV223" s="110"/>
      <c r="BW223" s="110"/>
      <c r="BX223" s="110"/>
      <c r="BY223" s="110"/>
      <c r="BZ223" s="110"/>
      <c r="CA223" s="110"/>
      <c r="CB223" s="110"/>
      <c r="CC223" s="110"/>
      <c r="CD223" s="110"/>
      <c r="CE223" s="110"/>
      <c r="CF223" s="110"/>
      <c r="CG223" s="110"/>
      <c r="CH223" s="110"/>
      <c r="CI223" s="110"/>
      <c r="CJ223" s="110"/>
      <c r="CK223" s="110"/>
      <c r="CL223" s="110"/>
      <c r="CM223" s="110"/>
      <c r="CN223" s="110"/>
      <c r="CO223" s="110"/>
      <c r="CP223" s="110"/>
      <c r="CQ223" s="110"/>
      <c r="CR223" s="110"/>
      <c r="CS223" s="110"/>
      <c r="CT223" s="110"/>
      <c r="CU223" s="110"/>
      <c r="CV223" s="110"/>
      <c r="CW223" s="110"/>
      <c r="CX223" s="110"/>
      <c r="CY223" s="110"/>
      <c r="CZ223" s="110"/>
    </row>
    <row r="224" spans="1:104" s="97" customFormat="1" ht="21.75" customHeight="1" x14ac:dyDescent="0.35">
      <c r="A224" s="142"/>
      <c r="B224" s="110"/>
      <c r="C224" s="37"/>
      <c r="D224" s="30"/>
      <c r="E224" s="30"/>
      <c r="F224" s="30"/>
      <c r="G224" s="225"/>
      <c r="H224" s="31"/>
      <c r="I224" s="31"/>
      <c r="J224" s="195" t="s">
        <v>502</v>
      </c>
      <c r="K224" s="232"/>
      <c r="L224" s="243"/>
      <c r="M224" s="110"/>
      <c r="N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  <c r="AR224" s="110"/>
      <c r="AS224" s="110"/>
      <c r="AT224" s="110"/>
      <c r="AU224" s="110"/>
      <c r="AV224" s="110"/>
      <c r="AW224" s="110"/>
      <c r="AX224" s="110"/>
      <c r="AY224" s="110"/>
      <c r="AZ224" s="110"/>
      <c r="BA224" s="110"/>
      <c r="BB224" s="110"/>
      <c r="BC224" s="110"/>
      <c r="BD224" s="110"/>
      <c r="BE224" s="110"/>
      <c r="BF224" s="110"/>
      <c r="BG224" s="110"/>
      <c r="BH224" s="110"/>
      <c r="BI224" s="110"/>
      <c r="BJ224" s="110"/>
      <c r="BK224" s="110"/>
      <c r="BL224" s="110"/>
      <c r="BM224" s="110"/>
      <c r="BN224" s="110"/>
      <c r="BO224" s="110"/>
      <c r="BP224" s="110"/>
      <c r="BQ224" s="110"/>
      <c r="BR224" s="110"/>
      <c r="BS224" s="110"/>
      <c r="BT224" s="110"/>
      <c r="BU224" s="110"/>
      <c r="BV224" s="110"/>
      <c r="BW224" s="110"/>
      <c r="BX224" s="110"/>
      <c r="BY224" s="110"/>
      <c r="BZ224" s="110"/>
      <c r="CA224" s="110"/>
      <c r="CB224" s="110"/>
      <c r="CC224" s="110"/>
      <c r="CD224" s="110"/>
      <c r="CE224" s="110"/>
      <c r="CF224" s="110"/>
      <c r="CG224" s="110"/>
      <c r="CH224" s="110"/>
      <c r="CI224" s="110"/>
      <c r="CJ224" s="110"/>
      <c r="CK224" s="110"/>
      <c r="CL224" s="110"/>
      <c r="CM224" s="110"/>
      <c r="CN224" s="110"/>
      <c r="CO224" s="110"/>
      <c r="CP224" s="110"/>
      <c r="CQ224" s="110"/>
      <c r="CR224" s="110"/>
      <c r="CS224" s="110"/>
      <c r="CT224" s="110"/>
      <c r="CU224" s="110"/>
      <c r="CV224" s="110"/>
      <c r="CW224" s="110"/>
      <c r="CX224" s="110"/>
      <c r="CY224" s="110"/>
      <c r="CZ224" s="110"/>
    </row>
    <row r="225" spans="1:104" s="97" customFormat="1" ht="21.75" customHeight="1" x14ac:dyDescent="0.35">
      <c r="A225" s="288" t="s">
        <v>505</v>
      </c>
      <c r="B225" s="26">
        <v>5</v>
      </c>
      <c r="C225" s="26">
        <v>0</v>
      </c>
      <c r="D225" s="26">
        <v>0</v>
      </c>
      <c r="E225" s="26">
        <v>0</v>
      </c>
      <c r="F225" s="26">
        <v>0</v>
      </c>
      <c r="G225" s="529">
        <v>1140000</v>
      </c>
      <c r="H225" s="530">
        <v>665000</v>
      </c>
      <c r="I225" s="529">
        <v>162500</v>
      </c>
      <c r="J225" s="367"/>
      <c r="K225" s="110"/>
      <c r="L225" s="243"/>
      <c r="M225" s="110"/>
      <c r="N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  <c r="AR225" s="110"/>
      <c r="AS225" s="110"/>
      <c r="AT225" s="110"/>
      <c r="AU225" s="110"/>
      <c r="AV225" s="110"/>
      <c r="AW225" s="110"/>
      <c r="AX225" s="110"/>
      <c r="AY225" s="110"/>
      <c r="AZ225" s="110"/>
      <c r="BA225" s="110"/>
      <c r="BB225" s="110"/>
      <c r="BC225" s="110"/>
      <c r="BD225" s="110"/>
      <c r="BE225" s="110"/>
      <c r="BF225" s="110"/>
      <c r="BG225" s="110"/>
      <c r="BH225" s="110"/>
      <c r="BI225" s="110"/>
      <c r="BJ225" s="110"/>
      <c r="BK225" s="110"/>
      <c r="BL225" s="110"/>
      <c r="BM225" s="110"/>
      <c r="BN225" s="110"/>
      <c r="BO225" s="110"/>
      <c r="BP225" s="110"/>
      <c r="BQ225" s="110"/>
      <c r="BR225" s="110"/>
      <c r="BS225" s="110"/>
      <c r="BT225" s="110"/>
      <c r="BU225" s="110"/>
      <c r="BV225" s="110"/>
      <c r="BW225" s="110"/>
      <c r="BX225" s="110"/>
      <c r="BY225" s="110"/>
      <c r="BZ225" s="110"/>
      <c r="CA225" s="110"/>
      <c r="CB225" s="110"/>
      <c r="CC225" s="110"/>
      <c r="CD225" s="110"/>
      <c r="CE225" s="110"/>
      <c r="CF225" s="110"/>
      <c r="CG225" s="110"/>
      <c r="CH225" s="110"/>
      <c r="CI225" s="110"/>
      <c r="CJ225" s="110"/>
      <c r="CK225" s="110"/>
      <c r="CL225" s="110"/>
      <c r="CM225" s="110"/>
      <c r="CN225" s="110"/>
      <c r="CO225" s="110"/>
      <c r="CP225" s="110"/>
      <c r="CQ225" s="110"/>
      <c r="CR225" s="110"/>
      <c r="CS225" s="110"/>
      <c r="CT225" s="110"/>
      <c r="CU225" s="110"/>
      <c r="CV225" s="110"/>
      <c r="CW225" s="110"/>
      <c r="CX225" s="110"/>
      <c r="CY225" s="110"/>
      <c r="CZ225" s="110"/>
    </row>
    <row r="226" spans="1:104" s="97" customFormat="1" ht="21.75" customHeight="1" x14ac:dyDescent="0.35">
      <c r="A226" s="163" t="s">
        <v>506</v>
      </c>
      <c r="B226" s="531"/>
      <c r="C226" s="531"/>
      <c r="D226" s="531"/>
      <c r="E226" s="531"/>
      <c r="F226" s="531"/>
      <c r="G226" s="531"/>
      <c r="H226" s="531"/>
      <c r="I226" s="531"/>
      <c r="J226" s="374"/>
      <c r="K226" s="110"/>
      <c r="L226" s="243"/>
      <c r="M226" s="110"/>
      <c r="N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  <c r="AR226" s="110"/>
      <c r="AS226" s="110"/>
      <c r="AT226" s="110"/>
      <c r="AU226" s="110"/>
      <c r="AV226" s="110"/>
      <c r="AW226" s="110"/>
      <c r="AX226" s="110"/>
      <c r="AY226" s="110"/>
      <c r="AZ226" s="110"/>
      <c r="BA226" s="110"/>
      <c r="BB226" s="110"/>
      <c r="BC226" s="110"/>
      <c r="BD226" s="110"/>
      <c r="BE226" s="110"/>
      <c r="BF226" s="110"/>
      <c r="BG226" s="110"/>
      <c r="BH226" s="110"/>
      <c r="BI226" s="110"/>
      <c r="BJ226" s="110"/>
      <c r="BK226" s="110"/>
      <c r="BL226" s="110"/>
      <c r="BM226" s="110"/>
      <c r="BN226" s="110"/>
      <c r="BO226" s="110"/>
      <c r="BP226" s="110"/>
      <c r="BQ226" s="110"/>
      <c r="BR226" s="110"/>
      <c r="BS226" s="110"/>
      <c r="BT226" s="110"/>
      <c r="BU226" s="110"/>
      <c r="BV226" s="110"/>
      <c r="BW226" s="110"/>
      <c r="BX226" s="110"/>
      <c r="BY226" s="110"/>
      <c r="BZ226" s="110"/>
      <c r="CA226" s="110"/>
      <c r="CB226" s="110"/>
      <c r="CC226" s="110"/>
      <c r="CD226" s="110"/>
      <c r="CE226" s="110"/>
      <c r="CF226" s="110"/>
      <c r="CG226" s="110"/>
      <c r="CH226" s="110"/>
      <c r="CI226" s="110"/>
      <c r="CJ226" s="110"/>
      <c r="CK226" s="110"/>
      <c r="CL226" s="110"/>
      <c r="CM226" s="110"/>
      <c r="CN226" s="110"/>
      <c r="CO226" s="110"/>
      <c r="CP226" s="110"/>
      <c r="CQ226" s="110"/>
      <c r="CR226" s="110"/>
      <c r="CS226" s="110"/>
      <c r="CT226" s="110"/>
      <c r="CU226" s="110"/>
      <c r="CV226" s="110"/>
      <c r="CW226" s="110"/>
      <c r="CX226" s="110"/>
      <c r="CY226" s="110"/>
      <c r="CZ226" s="110"/>
    </row>
    <row r="227" spans="1:104" s="110" customFormat="1" ht="56.25" x14ac:dyDescent="0.35">
      <c r="A227" s="46" t="s">
        <v>205</v>
      </c>
      <c r="B227" s="84" t="s">
        <v>5</v>
      </c>
      <c r="C227" s="84" t="s">
        <v>6</v>
      </c>
      <c r="D227" s="84" t="s">
        <v>7</v>
      </c>
      <c r="E227" s="84" t="s">
        <v>8</v>
      </c>
      <c r="F227" s="84" t="s">
        <v>9</v>
      </c>
      <c r="G227" s="85" t="s">
        <v>10</v>
      </c>
      <c r="H227" s="85" t="s">
        <v>16</v>
      </c>
      <c r="I227" s="85" t="s">
        <v>11</v>
      </c>
      <c r="J227" s="86" t="s">
        <v>188</v>
      </c>
      <c r="L227" s="243"/>
    </row>
    <row r="228" spans="1:104" s="97" customFormat="1" ht="23.25" customHeight="1" x14ac:dyDescent="0.35">
      <c r="A228" s="288" t="s">
        <v>462</v>
      </c>
      <c r="B228" s="234"/>
      <c r="C228" s="234"/>
      <c r="D228" s="234"/>
      <c r="E228" s="234"/>
      <c r="F228" s="234"/>
      <c r="G228" s="234"/>
      <c r="H228" s="234"/>
      <c r="I228" s="234"/>
      <c r="J228" s="376"/>
      <c r="K228" s="110"/>
      <c r="L228" s="243"/>
      <c r="M228" s="110"/>
      <c r="N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  <c r="AR228" s="110"/>
      <c r="AS228" s="110"/>
      <c r="AT228" s="110"/>
      <c r="AU228" s="110"/>
      <c r="AV228" s="110"/>
      <c r="AW228" s="110"/>
      <c r="AX228" s="110"/>
      <c r="AY228" s="110"/>
      <c r="AZ228" s="110"/>
      <c r="BA228" s="110"/>
      <c r="BB228" s="110"/>
      <c r="BC228" s="110"/>
      <c r="BD228" s="110"/>
      <c r="BE228" s="110"/>
      <c r="BF228" s="110"/>
      <c r="BG228" s="110"/>
      <c r="BH228" s="110"/>
      <c r="BI228" s="110"/>
      <c r="BJ228" s="110"/>
      <c r="BK228" s="110"/>
      <c r="BL228" s="110"/>
      <c r="BM228" s="110"/>
      <c r="BN228" s="110"/>
      <c r="BO228" s="110"/>
      <c r="BP228" s="110"/>
      <c r="BQ228" s="110"/>
      <c r="BR228" s="110"/>
      <c r="BS228" s="110"/>
      <c r="BT228" s="110"/>
      <c r="BU228" s="110"/>
      <c r="BV228" s="110"/>
      <c r="BW228" s="110"/>
      <c r="BX228" s="110"/>
      <c r="BY228" s="110"/>
      <c r="BZ228" s="110"/>
      <c r="CA228" s="110"/>
      <c r="CB228" s="110"/>
      <c r="CC228" s="110"/>
      <c r="CD228" s="110"/>
      <c r="CE228" s="110"/>
      <c r="CF228" s="110"/>
      <c r="CG228" s="110"/>
      <c r="CH228" s="110"/>
      <c r="CI228" s="110"/>
      <c r="CJ228" s="110"/>
      <c r="CK228" s="110"/>
      <c r="CL228" s="110"/>
      <c r="CM228" s="110"/>
      <c r="CN228" s="110"/>
      <c r="CO228" s="110"/>
      <c r="CP228" s="110"/>
      <c r="CQ228" s="110"/>
      <c r="CR228" s="110"/>
      <c r="CS228" s="110"/>
      <c r="CT228" s="110"/>
      <c r="CU228" s="110"/>
      <c r="CV228" s="110"/>
      <c r="CW228" s="110"/>
      <c r="CX228" s="110"/>
      <c r="CY228" s="110"/>
      <c r="CZ228" s="110"/>
    </row>
    <row r="229" spans="1:104" s="97" customFormat="1" ht="23.25" customHeight="1" x14ac:dyDescent="0.35">
      <c r="A229" s="340" t="s">
        <v>463</v>
      </c>
      <c r="B229" s="109"/>
      <c r="C229" s="109"/>
      <c r="D229" s="109"/>
      <c r="E229" s="109"/>
      <c r="F229" s="109"/>
      <c r="G229" s="109"/>
      <c r="H229" s="109"/>
      <c r="I229" s="109"/>
      <c r="J229" s="375"/>
      <c r="K229" s="110"/>
      <c r="L229" s="243"/>
      <c r="M229" s="110"/>
      <c r="N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  <c r="AR229" s="110"/>
      <c r="AS229" s="110"/>
      <c r="AT229" s="110"/>
      <c r="AU229" s="110"/>
      <c r="AV229" s="110"/>
      <c r="AW229" s="110"/>
      <c r="AX229" s="110"/>
      <c r="AY229" s="110"/>
      <c r="AZ229" s="110"/>
      <c r="BA229" s="110"/>
      <c r="BB229" s="110"/>
      <c r="BC229" s="110"/>
      <c r="BD229" s="110"/>
      <c r="BE229" s="110"/>
      <c r="BF229" s="110"/>
      <c r="BG229" s="110"/>
      <c r="BH229" s="110"/>
      <c r="BI229" s="110"/>
      <c r="BJ229" s="110"/>
      <c r="BK229" s="110"/>
      <c r="BL229" s="110"/>
      <c r="BM229" s="110"/>
      <c r="BN229" s="110"/>
      <c r="BO229" s="110"/>
      <c r="BP229" s="110"/>
      <c r="BQ229" s="110"/>
      <c r="BR229" s="110"/>
      <c r="BS229" s="110"/>
      <c r="BT229" s="110"/>
      <c r="BU229" s="110"/>
      <c r="BV229" s="110"/>
      <c r="BW229" s="110"/>
      <c r="BX229" s="110"/>
      <c r="BY229" s="110"/>
      <c r="BZ229" s="110"/>
      <c r="CA229" s="110"/>
      <c r="CB229" s="110"/>
      <c r="CC229" s="110"/>
      <c r="CD229" s="110"/>
      <c r="CE229" s="110"/>
      <c r="CF229" s="110"/>
      <c r="CG229" s="110"/>
      <c r="CH229" s="110"/>
      <c r="CI229" s="110"/>
      <c r="CJ229" s="110"/>
      <c r="CK229" s="110"/>
      <c r="CL229" s="110"/>
      <c r="CM229" s="110"/>
      <c r="CN229" s="110"/>
      <c r="CO229" s="110"/>
      <c r="CP229" s="110"/>
      <c r="CQ229" s="110"/>
      <c r="CR229" s="110"/>
      <c r="CS229" s="110"/>
      <c r="CT229" s="110"/>
      <c r="CU229" s="110"/>
      <c r="CV229" s="110"/>
      <c r="CW229" s="110"/>
      <c r="CX229" s="110"/>
      <c r="CY229" s="110"/>
      <c r="CZ229" s="110"/>
    </row>
    <row r="230" spans="1:104" s="97" customFormat="1" ht="23.25" customHeight="1" x14ac:dyDescent="0.35">
      <c r="A230" s="340" t="s">
        <v>122</v>
      </c>
      <c r="B230" s="30"/>
      <c r="C230" s="124"/>
      <c r="D230" s="109"/>
      <c r="E230" s="109"/>
      <c r="F230" s="109"/>
      <c r="G230" s="371"/>
      <c r="H230" s="31"/>
      <c r="I230" s="65"/>
      <c r="J230" s="236"/>
      <c r="K230" s="110"/>
      <c r="L230" s="243"/>
      <c r="M230" s="110"/>
      <c r="N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  <c r="AM230" s="110"/>
      <c r="AN230" s="110"/>
      <c r="AO230" s="110"/>
      <c r="AP230" s="110"/>
      <c r="AQ230" s="110"/>
      <c r="AR230" s="110"/>
      <c r="AS230" s="110"/>
      <c r="AT230" s="110"/>
      <c r="AU230" s="110"/>
      <c r="AV230" s="110"/>
      <c r="AW230" s="110"/>
      <c r="AX230" s="110"/>
      <c r="AY230" s="110"/>
      <c r="AZ230" s="110"/>
      <c r="BA230" s="110"/>
      <c r="BB230" s="110"/>
      <c r="BC230" s="110"/>
      <c r="BD230" s="110"/>
      <c r="BE230" s="110"/>
      <c r="BF230" s="110"/>
      <c r="BG230" s="110"/>
      <c r="BH230" s="110"/>
      <c r="BI230" s="110"/>
      <c r="BJ230" s="110"/>
      <c r="BK230" s="110"/>
      <c r="BL230" s="110"/>
      <c r="BM230" s="110"/>
      <c r="BN230" s="110"/>
      <c r="BO230" s="110"/>
      <c r="BP230" s="110"/>
      <c r="BQ230" s="110"/>
      <c r="BR230" s="110"/>
      <c r="BS230" s="110"/>
      <c r="BT230" s="110"/>
      <c r="BU230" s="110"/>
      <c r="BV230" s="110"/>
      <c r="BW230" s="110"/>
      <c r="BX230" s="110"/>
      <c r="BY230" s="110"/>
      <c r="BZ230" s="110"/>
      <c r="CA230" s="110"/>
      <c r="CB230" s="110"/>
      <c r="CC230" s="110"/>
      <c r="CD230" s="110"/>
      <c r="CE230" s="110"/>
      <c r="CF230" s="110"/>
      <c r="CG230" s="110"/>
      <c r="CH230" s="110"/>
      <c r="CI230" s="110"/>
      <c r="CJ230" s="110"/>
      <c r="CK230" s="110"/>
      <c r="CL230" s="110"/>
      <c r="CM230" s="110"/>
      <c r="CN230" s="110"/>
      <c r="CO230" s="110"/>
      <c r="CP230" s="110"/>
      <c r="CQ230" s="110"/>
      <c r="CR230" s="110"/>
      <c r="CS230" s="110"/>
      <c r="CT230" s="110"/>
      <c r="CU230" s="110"/>
      <c r="CV230" s="110"/>
      <c r="CW230" s="110"/>
      <c r="CX230" s="110"/>
      <c r="CY230" s="110"/>
      <c r="CZ230" s="110"/>
    </row>
    <row r="231" spans="1:104" s="97" customFormat="1" ht="23.25" customHeight="1" x14ac:dyDescent="0.35">
      <c r="A231" s="111" t="s">
        <v>576</v>
      </c>
      <c r="B231" s="30"/>
      <c r="C231" s="124"/>
      <c r="D231" s="109"/>
      <c r="E231" s="109"/>
      <c r="F231" s="109"/>
      <c r="G231" s="109"/>
      <c r="H231" s="65">
        <v>10000</v>
      </c>
      <c r="I231" s="65" t="s">
        <v>15</v>
      </c>
      <c r="J231" s="37" t="s">
        <v>507</v>
      </c>
      <c r="K231" s="91"/>
      <c r="L231" s="243"/>
      <c r="M231" s="110"/>
      <c r="N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  <c r="AM231" s="110"/>
      <c r="AN231" s="110"/>
      <c r="AO231" s="110"/>
      <c r="AP231" s="110"/>
      <c r="AQ231" s="110"/>
      <c r="AR231" s="110"/>
      <c r="AS231" s="110"/>
      <c r="AT231" s="110"/>
      <c r="AU231" s="110"/>
      <c r="AV231" s="110"/>
      <c r="AW231" s="110"/>
      <c r="AX231" s="110"/>
      <c r="AY231" s="110"/>
      <c r="AZ231" s="110"/>
      <c r="BA231" s="110"/>
      <c r="BB231" s="110"/>
      <c r="BC231" s="110"/>
      <c r="BD231" s="110"/>
      <c r="BE231" s="110"/>
      <c r="BF231" s="110"/>
      <c r="BG231" s="110"/>
      <c r="BH231" s="110"/>
      <c r="BI231" s="110"/>
      <c r="BJ231" s="110"/>
      <c r="BK231" s="110"/>
      <c r="BL231" s="110"/>
      <c r="BM231" s="110"/>
      <c r="BN231" s="110"/>
      <c r="BO231" s="110"/>
      <c r="BP231" s="110"/>
      <c r="BQ231" s="110"/>
      <c r="BR231" s="110"/>
      <c r="BS231" s="110"/>
      <c r="BT231" s="110"/>
      <c r="BU231" s="110"/>
      <c r="BV231" s="110"/>
      <c r="BW231" s="110"/>
      <c r="BX231" s="110"/>
      <c r="BY231" s="110"/>
      <c r="BZ231" s="110"/>
      <c r="CA231" s="110"/>
      <c r="CB231" s="110"/>
      <c r="CC231" s="110"/>
      <c r="CD231" s="110"/>
      <c r="CE231" s="110"/>
      <c r="CF231" s="110"/>
      <c r="CG231" s="110"/>
      <c r="CH231" s="110"/>
      <c r="CI231" s="110"/>
      <c r="CJ231" s="110"/>
      <c r="CK231" s="110"/>
      <c r="CL231" s="110"/>
      <c r="CM231" s="110"/>
      <c r="CN231" s="110"/>
      <c r="CO231" s="110"/>
      <c r="CP231" s="110"/>
      <c r="CQ231" s="110"/>
      <c r="CR231" s="110"/>
      <c r="CS231" s="110"/>
      <c r="CT231" s="110"/>
      <c r="CU231" s="110"/>
      <c r="CV231" s="110"/>
      <c r="CW231" s="110"/>
      <c r="CX231" s="110"/>
      <c r="CY231" s="110"/>
      <c r="CZ231" s="110"/>
    </row>
    <row r="232" spans="1:104" s="97" customFormat="1" ht="23.25" customHeight="1" x14ac:dyDescent="0.35">
      <c r="A232" s="232"/>
      <c r="B232" s="37"/>
      <c r="C232" s="37"/>
      <c r="D232" s="109"/>
      <c r="E232" s="109"/>
      <c r="F232" s="109"/>
      <c r="G232" s="109"/>
      <c r="H232" s="31"/>
      <c r="I232" s="65"/>
      <c r="J232" s="53" t="s">
        <v>215</v>
      </c>
      <c r="K232" s="111"/>
      <c r="L232" s="243"/>
      <c r="M232" s="110"/>
      <c r="N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0"/>
      <c r="AP232" s="110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0"/>
      <c r="BB232" s="110"/>
      <c r="BC232" s="110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0"/>
      <c r="BN232" s="110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0"/>
      <c r="BY232" s="110"/>
      <c r="BZ232" s="110"/>
      <c r="CA232" s="110"/>
      <c r="CB232" s="110"/>
      <c r="CC232" s="110"/>
      <c r="CD232" s="110"/>
      <c r="CE232" s="110"/>
      <c r="CF232" s="110"/>
      <c r="CG232" s="110"/>
      <c r="CH232" s="110"/>
      <c r="CI232" s="110"/>
      <c r="CJ232" s="110"/>
      <c r="CK232" s="110"/>
      <c r="CL232" s="110"/>
      <c r="CM232" s="110"/>
      <c r="CN232" s="110"/>
      <c r="CO232" s="110"/>
      <c r="CP232" s="110"/>
      <c r="CQ232" s="110"/>
      <c r="CR232" s="110"/>
      <c r="CS232" s="110"/>
      <c r="CT232" s="110"/>
      <c r="CU232" s="110"/>
      <c r="CV232" s="110"/>
      <c r="CW232" s="110"/>
      <c r="CX232" s="110"/>
      <c r="CY232" s="110"/>
      <c r="CZ232" s="110"/>
    </row>
    <row r="233" spans="1:104" s="97" customFormat="1" ht="23.25" customHeight="1" x14ac:dyDescent="0.35">
      <c r="A233" s="246"/>
      <c r="B233" s="102"/>
      <c r="C233" s="102"/>
      <c r="D233" s="231"/>
      <c r="E233" s="231"/>
      <c r="F233" s="231"/>
      <c r="G233" s="178"/>
      <c r="H233" s="105"/>
      <c r="I233" s="178"/>
      <c r="J233" s="195" t="s">
        <v>508</v>
      </c>
      <c r="K233" s="110"/>
      <c r="L233" s="243"/>
      <c r="M233" s="110"/>
      <c r="N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  <c r="AM233" s="110"/>
      <c r="AN233" s="110"/>
      <c r="AO233" s="110"/>
      <c r="AP233" s="110"/>
      <c r="AQ233" s="110"/>
      <c r="AR233" s="110"/>
      <c r="AS233" s="110"/>
      <c r="AT233" s="110"/>
      <c r="AU233" s="110"/>
      <c r="AV233" s="110"/>
      <c r="AW233" s="110"/>
      <c r="AX233" s="110"/>
      <c r="AY233" s="110"/>
      <c r="AZ233" s="110"/>
      <c r="BA233" s="110"/>
      <c r="BB233" s="110"/>
      <c r="BC233" s="110"/>
      <c r="BD233" s="110"/>
      <c r="BE233" s="110"/>
      <c r="BF233" s="110"/>
      <c r="BG233" s="110"/>
      <c r="BH233" s="110"/>
      <c r="BI233" s="110"/>
      <c r="BJ233" s="110"/>
      <c r="BK233" s="110"/>
      <c r="BL233" s="110"/>
      <c r="BM233" s="110"/>
      <c r="BN233" s="110"/>
      <c r="BO233" s="110"/>
      <c r="BP233" s="110"/>
      <c r="BQ233" s="110"/>
      <c r="BR233" s="110"/>
      <c r="BS233" s="110"/>
      <c r="BT233" s="110"/>
      <c r="BU233" s="110"/>
      <c r="BV233" s="110"/>
      <c r="BW233" s="110"/>
      <c r="BX233" s="110"/>
      <c r="BY233" s="110"/>
      <c r="BZ233" s="110"/>
      <c r="CA233" s="110"/>
      <c r="CB233" s="110"/>
      <c r="CC233" s="110"/>
      <c r="CD233" s="110"/>
      <c r="CE233" s="110"/>
      <c r="CF233" s="110"/>
      <c r="CG233" s="110"/>
      <c r="CH233" s="110"/>
      <c r="CI233" s="110"/>
      <c r="CJ233" s="110"/>
      <c r="CK233" s="110"/>
      <c r="CL233" s="110"/>
      <c r="CM233" s="110"/>
      <c r="CN233" s="110"/>
      <c r="CO233" s="110"/>
      <c r="CP233" s="110"/>
      <c r="CQ233" s="110"/>
      <c r="CR233" s="110"/>
      <c r="CS233" s="110"/>
      <c r="CT233" s="110"/>
      <c r="CU233" s="110"/>
      <c r="CV233" s="110"/>
      <c r="CW233" s="110"/>
      <c r="CX233" s="110"/>
      <c r="CY233" s="110"/>
      <c r="CZ233" s="110"/>
    </row>
    <row r="234" spans="1:104" s="97" customFormat="1" ht="23.25" customHeight="1" x14ac:dyDescent="0.35">
      <c r="A234" s="160" t="s">
        <v>577</v>
      </c>
      <c r="B234" s="49"/>
      <c r="C234" s="113"/>
      <c r="D234" s="234"/>
      <c r="E234" s="234"/>
      <c r="F234" s="234"/>
      <c r="G234" s="234"/>
      <c r="H234" s="203">
        <v>8000</v>
      </c>
      <c r="I234" s="404" t="s">
        <v>15</v>
      </c>
      <c r="J234" s="49" t="s">
        <v>507</v>
      </c>
      <c r="K234" s="111"/>
      <c r="L234" s="243"/>
      <c r="M234" s="110"/>
      <c r="N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  <c r="AM234" s="110"/>
      <c r="AN234" s="110"/>
      <c r="AO234" s="110"/>
      <c r="AP234" s="110"/>
      <c r="AQ234" s="110"/>
      <c r="AR234" s="110"/>
      <c r="AS234" s="110"/>
      <c r="AT234" s="110"/>
      <c r="AU234" s="110"/>
      <c r="AV234" s="110"/>
      <c r="AW234" s="110"/>
      <c r="AX234" s="110"/>
      <c r="AY234" s="110"/>
      <c r="AZ234" s="110"/>
      <c r="BA234" s="110"/>
      <c r="BB234" s="110"/>
      <c r="BC234" s="110"/>
      <c r="BD234" s="110"/>
      <c r="BE234" s="110"/>
      <c r="BF234" s="110"/>
      <c r="BG234" s="110"/>
      <c r="BH234" s="110"/>
      <c r="BI234" s="110"/>
      <c r="BJ234" s="110"/>
      <c r="BK234" s="110"/>
      <c r="BL234" s="110"/>
      <c r="BM234" s="110"/>
      <c r="BN234" s="110"/>
      <c r="BO234" s="110"/>
      <c r="BP234" s="110"/>
      <c r="BQ234" s="110"/>
      <c r="BR234" s="110"/>
      <c r="BS234" s="110"/>
      <c r="BT234" s="110"/>
      <c r="BU234" s="110"/>
      <c r="BV234" s="110"/>
      <c r="BW234" s="110"/>
      <c r="BX234" s="110"/>
      <c r="BY234" s="110"/>
      <c r="BZ234" s="110"/>
      <c r="CA234" s="110"/>
      <c r="CB234" s="110"/>
      <c r="CC234" s="110"/>
      <c r="CD234" s="110"/>
      <c r="CE234" s="110"/>
      <c r="CF234" s="110"/>
      <c r="CG234" s="110"/>
      <c r="CH234" s="110"/>
      <c r="CI234" s="110"/>
      <c r="CJ234" s="110"/>
      <c r="CK234" s="110"/>
      <c r="CL234" s="110"/>
      <c r="CM234" s="110"/>
      <c r="CN234" s="110"/>
      <c r="CO234" s="110"/>
      <c r="CP234" s="110"/>
      <c r="CQ234" s="110"/>
      <c r="CR234" s="110"/>
      <c r="CS234" s="110"/>
      <c r="CT234" s="110"/>
      <c r="CU234" s="110"/>
      <c r="CV234" s="110"/>
      <c r="CW234" s="110"/>
      <c r="CX234" s="110"/>
      <c r="CY234" s="110"/>
      <c r="CZ234" s="110"/>
    </row>
    <row r="235" spans="1:104" s="97" customFormat="1" ht="23.25" customHeight="1" x14ac:dyDescent="0.35">
      <c r="A235" s="72" t="s">
        <v>123</v>
      </c>
      <c r="B235" s="30"/>
      <c r="C235" s="141"/>
      <c r="D235" s="109"/>
      <c r="E235" s="109"/>
      <c r="F235" s="109"/>
      <c r="G235" s="109"/>
      <c r="H235" s="31"/>
      <c r="I235" s="149"/>
      <c r="J235" s="53" t="s">
        <v>215</v>
      </c>
      <c r="K235" s="111"/>
      <c r="L235" s="243"/>
      <c r="M235" s="110"/>
      <c r="N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  <c r="AM235" s="110"/>
      <c r="AN235" s="110"/>
      <c r="AO235" s="110"/>
      <c r="AP235" s="110"/>
      <c r="AQ235" s="110"/>
      <c r="AR235" s="110"/>
      <c r="AS235" s="110"/>
      <c r="AT235" s="110"/>
      <c r="AU235" s="110"/>
      <c r="AV235" s="110"/>
      <c r="AW235" s="110"/>
      <c r="AX235" s="110"/>
      <c r="AY235" s="110"/>
      <c r="AZ235" s="110"/>
      <c r="BA235" s="110"/>
      <c r="BB235" s="110"/>
      <c r="BC235" s="110"/>
      <c r="BD235" s="110"/>
      <c r="BE235" s="110"/>
      <c r="BF235" s="110"/>
      <c r="BG235" s="110"/>
      <c r="BH235" s="110"/>
      <c r="BI235" s="110"/>
      <c r="BJ235" s="110"/>
      <c r="BK235" s="110"/>
      <c r="BL235" s="110"/>
      <c r="BM235" s="110"/>
      <c r="BN235" s="110"/>
      <c r="BO235" s="110"/>
      <c r="BP235" s="110"/>
      <c r="BQ235" s="110"/>
      <c r="BR235" s="110"/>
      <c r="BS235" s="110"/>
      <c r="BT235" s="110"/>
      <c r="BU235" s="110"/>
      <c r="BV235" s="110"/>
      <c r="BW235" s="110"/>
      <c r="BX235" s="110"/>
      <c r="BY235" s="110"/>
      <c r="BZ235" s="110"/>
      <c r="CA235" s="110"/>
      <c r="CB235" s="110"/>
      <c r="CC235" s="110"/>
      <c r="CD235" s="110"/>
      <c r="CE235" s="110"/>
      <c r="CF235" s="110"/>
      <c r="CG235" s="110"/>
      <c r="CH235" s="110"/>
      <c r="CI235" s="110"/>
      <c r="CJ235" s="110"/>
      <c r="CK235" s="110"/>
      <c r="CL235" s="110"/>
      <c r="CM235" s="110"/>
      <c r="CN235" s="110"/>
      <c r="CO235" s="110"/>
      <c r="CP235" s="110"/>
      <c r="CQ235" s="110"/>
      <c r="CR235" s="110"/>
      <c r="CS235" s="110"/>
      <c r="CT235" s="110"/>
      <c r="CU235" s="110"/>
      <c r="CV235" s="110"/>
      <c r="CW235" s="110"/>
      <c r="CX235" s="110"/>
      <c r="CY235" s="110"/>
      <c r="CZ235" s="110"/>
    </row>
    <row r="236" spans="1:104" s="97" customFormat="1" ht="23.25" customHeight="1" x14ac:dyDescent="0.35">
      <c r="A236" s="389"/>
      <c r="B236" s="102"/>
      <c r="C236" s="171"/>
      <c r="D236" s="231"/>
      <c r="E236" s="231"/>
      <c r="F236" s="231"/>
      <c r="G236" s="231"/>
      <c r="H236" s="105"/>
      <c r="I236" s="248"/>
      <c r="J236" s="195" t="s">
        <v>508</v>
      </c>
      <c r="K236" s="232"/>
      <c r="L236" s="243"/>
      <c r="M236" s="110"/>
      <c r="N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  <c r="AM236" s="110"/>
      <c r="AN236" s="110"/>
      <c r="AO236" s="110"/>
      <c r="AP236" s="110"/>
      <c r="AQ236" s="110"/>
      <c r="AR236" s="110"/>
      <c r="AS236" s="110"/>
      <c r="AT236" s="110"/>
      <c r="AU236" s="110"/>
      <c r="AV236" s="110"/>
      <c r="AW236" s="110"/>
      <c r="AX236" s="110"/>
      <c r="AY236" s="110"/>
      <c r="AZ236" s="110"/>
      <c r="BA236" s="110"/>
      <c r="BB236" s="110"/>
      <c r="BC236" s="110"/>
      <c r="BD236" s="110"/>
      <c r="BE236" s="110"/>
      <c r="BF236" s="110"/>
      <c r="BG236" s="110"/>
      <c r="BH236" s="110"/>
      <c r="BI236" s="110"/>
      <c r="BJ236" s="110"/>
      <c r="BK236" s="110"/>
      <c r="BL236" s="110"/>
      <c r="BM236" s="110"/>
      <c r="BN236" s="110"/>
      <c r="BO236" s="110"/>
      <c r="BP236" s="110"/>
      <c r="BQ236" s="110"/>
      <c r="BR236" s="110"/>
      <c r="BS236" s="110"/>
      <c r="BT236" s="110"/>
      <c r="BU236" s="110"/>
      <c r="BV236" s="110"/>
      <c r="BW236" s="110"/>
      <c r="BX236" s="110"/>
      <c r="BY236" s="110"/>
      <c r="BZ236" s="110"/>
      <c r="CA236" s="110"/>
      <c r="CB236" s="110"/>
      <c r="CC236" s="110"/>
      <c r="CD236" s="110"/>
      <c r="CE236" s="110"/>
      <c r="CF236" s="110"/>
      <c r="CG236" s="110"/>
      <c r="CH236" s="110"/>
      <c r="CI236" s="110"/>
      <c r="CJ236" s="110"/>
      <c r="CK236" s="110"/>
      <c r="CL236" s="110"/>
      <c r="CM236" s="110"/>
      <c r="CN236" s="110"/>
      <c r="CO236" s="110"/>
      <c r="CP236" s="110"/>
      <c r="CQ236" s="110"/>
      <c r="CR236" s="110"/>
      <c r="CS236" s="110"/>
      <c r="CT236" s="110"/>
      <c r="CU236" s="110"/>
      <c r="CV236" s="110"/>
      <c r="CW236" s="110"/>
      <c r="CX236" s="110"/>
      <c r="CY236" s="110"/>
      <c r="CZ236" s="110"/>
    </row>
    <row r="237" spans="1:104" s="97" customFormat="1" ht="23.25" customHeight="1" x14ac:dyDescent="0.35">
      <c r="A237" s="72" t="s">
        <v>578</v>
      </c>
      <c r="B237" s="37"/>
      <c r="C237" s="30"/>
      <c r="D237" s="109"/>
      <c r="E237" s="109"/>
      <c r="F237" s="109"/>
      <c r="G237" s="109"/>
      <c r="H237" s="141">
        <v>5000</v>
      </c>
      <c r="I237" s="149" t="s">
        <v>15</v>
      </c>
      <c r="J237" s="91" t="s">
        <v>507</v>
      </c>
      <c r="K237" s="111"/>
      <c r="L237" s="243"/>
      <c r="M237" s="110"/>
      <c r="N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0"/>
      <c r="AP237" s="110"/>
      <c r="AQ237" s="110"/>
      <c r="AR237" s="110"/>
      <c r="AS237" s="110"/>
      <c r="AT237" s="110"/>
      <c r="AU237" s="110"/>
      <c r="AV237" s="110"/>
      <c r="AW237" s="110"/>
      <c r="AX237" s="110"/>
      <c r="AY237" s="110"/>
      <c r="AZ237" s="110"/>
      <c r="BA237" s="110"/>
      <c r="BB237" s="110"/>
      <c r="BC237" s="110"/>
      <c r="BD237" s="110"/>
      <c r="BE237" s="110"/>
      <c r="BF237" s="110"/>
      <c r="BG237" s="110"/>
      <c r="BH237" s="110"/>
      <c r="BI237" s="110"/>
      <c r="BJ237" s="110"/>
      <c r="BK237" s="110"/>
      <c r="BL237" s="110"/>
      <c r="BM237" s="110"/>
      <c r="BN237" s="110"/>
      <c r="BO237" s="110"/>
      <c r="BP237" s="110"/>
      <c r="BQ237" s="110"/>
      <c r="BR237" s="110"/>
      <c r="BS237" s="110"/>
      <c r="BT237" s="110"/>
      <c r="BU237" s="110"/>
      <c r="BV237" s="110"/>
      <c r="BW237" s="110"/>
      <c r="BX237" s="110"/>
      <c r="BY237" s="110"/>
      <c r="BZ237" s="110"/>
      <c r="CA237" s="110"/>
      <c r="CB237" s="110"/>
      <c r="CC237" s="110"/>
      <c r="CD237" s="110"/>
      <c r="CE237" s="110"/>
      <c r="CF237" s="110"/>
      <c r="CG237" s="110"/>
      <c r="CH237" s="110"/>
      <c r="CI237" s="110"/>
      <c r="CJ237" s="110"/>
      <c r="CK237" s="110"/>
      <c r="CL237" s="110"/>
      <c r="CM237" s="110"/>
      <c r="CN237" s="110"/>
      <c r="CO237" s="110"/>
      <c r="CP237" s="110"/>
      <c r="CQ237" s="110"/>
      <c r="CR237" s="110"/>
      <c r="CS237" s="110"/>
      <c r="CT237" s="110"/>
      <c r="CU237" s="110"/>
      <c r="CV237" s="110"/>
      <c r="CW237" s="110"/>
      <c r="CX237" s="110"/>
      <c r="CY237" s="110"/>
      <c r="CZ237" s="110"/>
    </row>
    <row r="238" spans="1:104" s="97" customFormat="1" ht="23.25" customHeight="1" x14ac:dyDescent="0.35">
      <c r="A238" s="72" t="s">
        <v>124</v>
      </c>
      <c r="B238" s="30"/>
      <c r="C238" s="141"/>
      <c r="D238" s="109"/>
      <c r="E238" s="109"/>
      <c r="F238" s="109"/>
      <c r="G238" s="109"/>
      <c r="H238" s="31"/>
      <c r="I238" s="149"/>
      <c r="J238" s="351" t="s">
        <v>215</v>
      </c>
      <c r="K238" s="111"/>
      <c r="L238" s="243"/>
      <c r="M238" s="110"/>
      <c r="N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  <c r="AM238" s="110"/>
      <c r="AN238" s="110"/>
      <c r="AO238" s="110"/>
      <c r="AP238" s="110"/>
      <c r="AQ238" s="110"/>
      <c r="AR238" s="110"/>
      <c r="AS238" s="110"/>
      <c r="AT238" s="110"/>
      <c r="AU238" s="110"/>
      <c r="AV238" s="110"/>
      <c r="AW238" s="110"/>
      <c r="AX238" s="110"/>
      <c r="AY238" s="110"/>
      <c r="AZ238" s="110"/>
      <c r="BA238" s="110"/>
      <c r="BB238" s="110"/>
      <c r="BC238" s="110"/>
      <c r="BD238" s="110"/>
      <c r="BE238" s="110"/>
      <c r="BF238" s="110"/>
      <c r="BG238" s="110"/>
      <c r="BH238" s="110"/>
      <c r="BI238" s="110"/>
      <c r="BJ238" s="110"/>
      <c r="BK238" s="110"/>
      <c r="BL238" s="110"/>
      <c r="BM238" s="110"/>
      <c r="BN238" s="110"/>
      <c r="BO238" s="110"/>
      <c r="BP238" s="110"/>
      <c r="BQ238" s="110"/>
      <c r="BR238" s="110"/>
      <c r="BS238" s="110"/>
      <c r="BT238" s="110"/>
      <c r="BU238" s="110"/>
      <c r="BV238" s="110"/>
      <c r="BW238" s="110"/>
      <c r="BX238" s="110"/>
      <c r="BY238" s="110"/>
      <c r="BZ238" s="110"/>
      <c r="CA238" s="110"/>
      <c r="CB238" s="110"/>
      <c r="CC238" s="110"/>
      <c r="CD238" s="110"/>
      <c r="CE238" s="110"/>
      <c r="CF238" s="110"/>
      <c r="CG238" s="110"/>
      <c r="CH238" s="110"/>
      <c r="CI238" s="110"/>
      <c r="CJ238" s="110"/>
      <c r="CK238" s="110"/>
      <c r="CL238" s="110"/>
      <c r="CM238" s="110"/>
      <c r="CN238" s="110"/>
      <c r="CO238" s="110"/>
      <c r="CP238" s="110"/>
      <c r="CQ238" s="110"/>
      <c r="CR238" s="110"/>
      <c r="CS238" s="110"/>
      <c r="CT238" s="110"/>
      <c r="CU238" s="110"/>
      <c r="CV238" s="110"/>
      <c r="CW238" s="110"/>
      <c r="CX238" s="110"/>
      <c r="CY238" s="110"/>
      <c r="CZ238" s="110"/>
    </row>
    <row r="239" spans="1:104" s="97" customFormat="1" ht="23.25" customHeight="1" x14ac:dyDescent="0.35">
      <c r="A239" s="98" t="s">
        <v>125</v>
      </c>
      <c r="B239" s="102"/>
      <c r="C239" s="178"/>
      <c r="D239" s="231"/>
      <c r="E239" s="231"/>
      <c r="F239" s="231"/>
      <c r="G239" s="231"/>
      <c r="H239" s="105"/>
      <c r="I239" s="248"/>
      <c r="J239" s="195" t="s">
        <v>508</v>
      </c>
      <c r="K239" s="110"/>
      <c r="L239" s="243"/>
      <c r="M239" s="110"/>
      <c r="N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  <c r="AM239" s="110"/>
      <c r="AN239" s="110"/>
      <c r="AO239" s="110"/>
      <c r="AP239" s="110"/>
      <c r="AQ239" s="110"/>
      <c r="AR239" s="110"/>
      <c r="AS239" s="110"/>
      <c r="AT239" s="110"/>
      <c r="AU239" s="110"/>
      <c r="AV239" s="110"/>
      <c r="AW239" s="110"/>
      <c r="AX239" s="110"/>
      <c r="AY239" s="110"/>
      <c r="AZ239" s="110"/>
      <c r="BA239" s="110"/>
      <c r="BB239" s="110"/>
      <c r="BC239" s="110"/>
      <c r="BD239" s="110"/>
      <c r="BE239" s="110"/>
      <c r="BF239" s="110"/>
      <c r="BG239" s="110"/>
      <c r="BH239" s="110"/>
      <c r="BI239" s="110"/>
      <c r="BJ239" s="110"/>
      <c r="BK239" s="110"/>
      <c r="BL239" s="110"/>
      <c r="BM239" s="110"/>
      <c r="BN239" s="110"/>
      <c r="BO239" s="110"/>
      <c r="BP239" s="110"/>
      <c r="BQ239" s="110"/>
      <c r="BR239" s="110"/>
      <c r="BS239" s="110"/>
      <c r="BT239" s="110"/>
      <c r="BU239" s="110"/>
      <c r="BV239" s="110"/>
      <c r="BW239" s="110"/>
      <c r="BX239" s="110"/>
      <c r="BY239" s="110"/>
      <c r="BZ239" s="110"/>
      <c r="CA239" s="110"/>
      <c r="CB239" s="110"/>
      <c r="CC239" s="110"/>
      <c r="CD239" s="110"/>
      <c r="CE239" s="110"/>
      <c r="CF239" s="110"/>
      <c r="CG239" s="110"/>
      <c r="CH239" s="110"/>
      <c r="CI239" s="110"/>
      <c r="CJ239" s="110"/>
      <c r="CK239" s="110"/>
      <c r="CL239" s="110"/>
      <c r="CM239" s="110"/>
      <c r="CN239" s="110"/>
      <c r="CO239" s="110"/>
      <c r="CP239" s="110"/>
      <c r="CQ239" s="110"/>
      <c r="CR239" s="110"/>
      <c r="CS239" s="110"/>
      <c r="CT239" s="110"/>
      <c r="CU239" s="110"/>
      <c r="CV239" s="110"/>
      <c r="CW239" s="110"/>
      <c r="CX239" s="110"/>
      <c r="CY239" s="110"/>
      <c r="CZ239" s="110"/>
    </row>
    <row r="240" spans="1:104" s="97" customFormat="1" ht="24" customHeight="1" x14ac:dyDescent="0.35">
      <c r="A240" s="111" t="s">
        <v>579</v>
      </c>
      <c r="B240" s="30"/>
      <c r="C240" s="30"/>
      <c r="D240" s="109"/>
      <c r="E240" s="109"/>
      <c r="F240" s="109"/>
      <c r="G240" s="72"/>
      <c r="H240" s="65">
        <v>5000</v>
      </c>
      <c r="I240" s="149" t="s">
        <v>15</v>
      </c>
      <c r="J240" s="37" t="s">
        <v>507</v>
      </c>
      <c r="K240" s="111"/>
      <c r="L240" s="243"/>
      <c r="M240" s="110"/>
      <c r="N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  <c r="AM240" s="110"/>
      <c r="AN240" s="110"/>
      <c r="AO240" s="110"/>
      <c r="AP240" s="110"/>
      <c r="AQ240" s="110"/>
      <c r="AR240" s="110"/>
      <c r="AS240" s="110"/>
      <c r="AT240" s="110"/>
      <c r="AU240" s="110"/>
      <c r="AV240" s="110"/>
      <c r="AW240" s="110"/>
      <c r="AX240" s="110"/>
      <c r="AY240" s="110"/>
      <c r="AZ240" s="110"/>
      <c r="BA240" s="110"/>
      <c r="BB240" s="110"/>
      <c r="BC240" s="110"/>
      <c r="BD240" s="110"/>
      <c r="BE240" s="110"/>
      <c r="BF240" s="110"/>
      <c r="BG240" s="110"/>
      <c r="BH240" s="110"/>
      <c r="BI240" s="110"/>
      <c r="BJ240" s="110"/>
      <c r="BK240" s="110"/>
      <c r="BL240" s="110"/>
      <c r="BM240" s="110"/>
      <c r="BN240" s="110"/>
      <c r="BO240" s="110"/>
      <c r="BP240" s="110"/>
      <c r="BQ240" s="110"/>
      <c r="BR240" s="110"/>
      <c r="BS240" s="110"/>
      <c r="BT240" s="110"/>
      <c r="BU240" s="110"/>
      <c r="BV240" s="110"/>
      <c r="BW240" s="110"/>
      <c r="BX240" s="110"/>
      <c r="BY240" s="110"/>
      <c r="BZ240" s="110"/>
      <c r="CA240" s="110"/>
      <c r="CB240" s="110"/>
      <c r="CC240" s="110"/>
      <c r="CD240" s="110"/>
      <c r="CE240" s="110"/>
      <c r="CF240" s="110"/>
      <c r="CG240" s="110"/>
      <c r="CH240" s="110"/>
      <c r="CI240" s="110"/>
      <c r="CJ240" s="110"/>
      <c r="CK240" s="110"/>
      <c r="CL240" s="110"/>
      <c r="CM240" s="110"/>
      <c r="CN240" s="110"/>
      <c r="CO240" s="110"/>
      <c r="CP240" s="110"/>
      <c r="CQ240" s="110"/>
      <c r="CR240" s="110"/>
      <c r="CS240" s="110"/>
      <c r="CT240" s="110"/>
      <c r="CU240" s="110"/>
      <c r="CV240" s="110"/>
      <c r="CW240" s="110"/>
      <c r="CX240" s="110"/>
      <c r="CY240" s="110"/>
      <c r="CZ240" s="110"/>
    </row>
    <row r="241" spans="1:104" s="97" customFormat="1" ht="24" customHeight="1" x14ac:dyDescent="0.35">
      <c r="A241" s="111" t="s">
        <v>126</v>
      </c>
      <c r="B241" s="30"/>
      <c r="C241" s="30"/>
      <c r="D241" s="109"/>
      <c r="E241" s="109"/>
      <c r="F241" s="109"/>
      <c r="G241" s="119"/>
      <c r="H241" s="141"/>
      <c r="I241" s="65"/>
      <c r="J241" s="53" t="s">
        <v>215</v>
      </c>
      <c r="K241" s="111"/>
      <c r="L241" s="243"/>
      <c r="M241" s="110"/>
      <c r="N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  <c r="AM241" s="110"/>
      <c r="AN241" s="110"/>
      <c r="AO241" s="110"/>
      <c r="AP241" s="110"/>
      <c r="AQ241" s="110"/>
      <c r="AR241" s="110"/>
      <c r="AS241" s="110"/>
      <c r="AT241" s="110"/>
      <c r="AU241" s="110"/>
      <c r="AV241" s="110"/>
      <c r="AW241" s="110"/>
      <c r="AX241" s="110"/>
      <c r="AY241" s="110"/>
      <c r="AZ241" s="110"/>
      <c r="BA241" s="110"/>
      <c r="BB241" s="110"/>
      <c r="BC241" s="110"/>
      <c r="BD241" s="110"/>
      <c r="BE241" s="110"/>
      <c r="BF241" s="110"/>
      <c r="BG241" s="110"/>
      <c r="BH241" s="110"/>
      <c r="BI241" s="110"/>
      <c r="BJ241" s="110"/>
      <c r="BK241" s="110"/>
      <c r="BL241" s="110"/>
      <c r="BM241" s="110"/>
      <c r="BN241" s="110"/>
      <c r="BO241" s="110"/>
      <c r="BP241" s="110"/>
      <c r="BQ241" s="110"/>
      <c r="BR241" s="110"/>
      <c r="BS241" s="110"/>
      <c r="BT241" s="110"/>
      <c r="BU241" s="110"/>
      <c r="BV241" s="110"/>
      <c r="BW241" s="110"/>
      <c r="BX241" s="110"/>
      <c r="BY241" s="110"/>
      <c r="BZ241" s="110"/>
      <c r="CA241" s="110"/>
      <c r="CB241" s="110"/>
      <c r="CC241" s="110"/>
      <c r="CD241" s="110"/>
      <c r="CE241" s="110"/>
      <c r="CF241" s="110"/>
      <c r="CG241" s="110"/>
      <c r="CH241" s="110"/>
      <c r="CI241" s="110"/>
      <c r="CJ241" s="110"/>
      <c r="CK241" s="110"/>
      <c r="CL241" s="110"/>
      <c r="CM241" s="110"/>
      <c r="CN241" s="110"/>
      <c r="CO241" s="110"/>
      <c r="CP241" s="110"/>
      <c r="CQ241" s="110"/>
      <c r="CR241" s="110"/>
      <c r="CS241" s="110"/>
      <c r="CT241" s="110"/>
      <c r="CU241" s="110"/>
      <c r="CV241" s="110"/>
      <c r="CW241" s="110"/>
      <c r="CX241" s="110"/>
      <c r="CY241" s="110"/>
      <c r="CZ241" s="110"/>
    </row>
    <row r="242" spans="1:104" s="97" customFormat="1" ht="24" customHeight="1" x14ac:dyDescent="0.35">
      <c r="A242" s="111" t="s">
        <v>127</v>
      </c>
      <c r="B242" s="30"/>
      <c r="C242" s="30"/>
      <c r="D242" s="109"/>
      <c r="E242" s="109"/>
      <c r="F242" s="109"/>
      <c r="G242" s="119"/>
      <c r="H242" s="141"/>
      <c r="I242" s="65"/>
      <c r="J242" s="53" t="s">
        <v>508</v>
      </c>
      <c r="K242" s="110"/>
      <c r="L242" s="243"/>
      <c r="M242" s="110"/>
      <c r="N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  <c r="AM242" s="110"/>
      <c r="AN242" s="110"/>
      <c r="AO242" s="110"/>
      <c r="AP242" s="110"/>
      <c r="AQ242" s="110"/>
      <c r="AR242" s="110"/>
      <c r="AS242" s="110"/>
      <c r="AT242" s="110"/>
      <c r="AU242" s="110"/>
      <c r="AV242" s="110"/>
      <c r="AW242" s="110"/>
      <c r="AX242" s="110"/>
      <c r="AY242" s="110"/>
      <c r="AZ242" s="110"/>
      <c r="BA242" s="110"/>
      <c r="BB242" s="110"/>
      <c r="BC242" s="110"/>
      <c r="BD242" s="110"/>
      <c r="BE242" s="110"/>
      <c r="BF242" s="110"/>
      <c r="BG242" s="110"/>
      <c r="BH242" s="110"/>
      <c r="BI242" s="110"/>
      <c r="BJ242" s="110"/>
      <c r="BK242" s="110"/>
      <c r="BL242" s="110"/>
      <c r="BM242" s="110"/>
      <c r="BN242" s="110"/>
      <c r="BO242" s="110"/>
      <c r="BP242" s="110"/>
      <c r="BQ242" s="110"/>
      <c r="BR242" s="110"/>
      <c r="BS242" s="110"/>
      <c r="BT242" s="110"/>
      <c r="BU242" s="110"/>
      <c r="BV242" s="110"/>
      <c r="BW242" s="110"/>
      <c r="BX242" s="110"/>
      <c r="BY242" s="110"/>
      <c r="BZ242" s="110"/>
      <c r="CA242" s="110"/>
      <c r="CB242" s="110"/>
      <c r="CC242" s="110"/>
      <c r="CD242" s="110"/>
      <c r="CE242" s="110"/>
      <c r="CF242" s="110"/>
      <c r="CG242" s="110"/>
      <c r="CH242" s="110"/>
      <c r="CI242" s="110"/>
      <c r="CJ242" s="110"/>
      <c r="CK242" s="110"/>
      <c r="CL242" s="110"/>
      <c r="CM242" s="110"/>
      <c r="CN242" s="110"/>
      <c r="CO242" s="110"/>
      <c r="CP242" s="110"/>
      <c r="CQ242" s="110"/>
      <c r="CR242" s="110"/>
      <c r="CS242" s="110"/>
      <c r="CT242" s="110"/>
      <c r="CU242" s="110"/>
      <c r="CV242" s="110"/>
      <c r="CW242" s="110"/>
      <c r="CX242" s="110"/>
      <c r="CY242" s="110"/>
      <c r="CZ242" s="110"/>
    </row>
    <row r="243" spans="1:104" s="97" customFormat="1" ht="24" customHeight="1" x14ac:dyDescent="0.35">
      <c r="A243" s="160" t="s">
        <v>580</v>
      </c>
      <c r="B243" s="113"/>
      <c r="C243" s="113"/>
      <c r="D243" s="234"/>
      <c r="E243" s="234"/>
      <c r="F243" s="234"/>
      <c r="G243" s="49"/>
      <c r="H243" s="203">
        <v>5000</v>
      </c>
      <c r="I243" s="404" t="s">
        <v>15</v>
      </c>
      <c r="J243" s="49" t="s">
        <v>507</v>
      </c>
      <c r="K243" s="111"/>
      <c r="L243" s="243"/>
      <c r="M243" s="110"/>
      <c r="N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  <c r="AM243" s="110"/>
      <c r="AN243" s="110"/>
      <c r="AO243" s="110"/>
      <c r="AP243" s="110"/>
      <c r="AQ243" s="110"/>
      <c r="AR243" s="110"/>
      <c r="AS243" s="110"/>
      <c r="AT243" s="110"/>
      <c r="AU243" s="110"/>
      <c r="AV243" s="110"/>
      <c r="AW243" s="110"/>
      <c r="AX243" s="110"/>
      <c r="AY243" s="110"/>
      <c r="AZ243" s="110"/>
      <c r="BA243" s="110"/>
      <c r="BB243" s="110"/>
      <c r="BC243" s="110"/>
      <c r="BD243" s="110"/>
      <c r="BE243" s="110"/>
      <c r="BF243" s="110"/>
      <c r="BG243" s="110"/>
      <c r="BH243" s="110"/>
      <c r="BI243" s="110"/>
      <c r="BJ243" s="110"/>
      <c r="BK243" s="110"/>
      <c r="BL243" s="110"/>
      <c r="BM243" s="110"/>
      <c r="BN243" s="110"/>
      <c r="BO243" s="110"/>
      <c r="BP243" s="110"/>
      <c r="BQ243" s="110"/>
      <c r="BR243" s="110"/>
      <c r="BS243" s="110"/>
      <c r="BT243" s="110"/>
      <c r="BU243" s="110"/>
      <c r="BV243" s="110"/>
      <c r="BW243" s="110"/>
      <c r="BX243" s="110"/>
      <c r="BY243" s="110"/>
      <c r="BZ243" s="110"/>
      <c r="CA243" s="110"/>
      <c r="CB243" s="110"/>
      <c r="CC243" s="110"/>
      <c r="CD243" s="110"/>
      <c r="CE243" s="110"/>
      <c r="CF243" s="110"/>
      <c r="CG243" s="110"/>
      <c r="CH243" s="110"/>
      <c r="CI243" s="110"/>
      <c r="CJ243" s="110"/>
      <c r="CK243" s="110"/>
      <c r="CL243" s="110"/>
      <c r="CM243" s="110"/>
      <c r="CN243" s="110"/>
      <c r="CO243" s="110"/>
      <c r="CP243" s="110"/>
      <c r="CQ243" s="110"/>
      <c r="CR243" s="110"/>
      <c r="CS243" s="110"/>
      <c r="CT243" s="110"/>
      <c r="CU243" s="110"/>
      <c r="CV243" s="110"/>
      <c r="CW243" s="110"/>
      <c r="CX243" s="110"/>
      <c r="CY243" s="110"/>
      <c r="CZ243" s="110"/>
    </row>
    <row r="244" spans="1:104" s="97" customFormat="1" ht="24" customHeight="1" x14ac:dyDescent="0.35">
      <c r="A244" s="111" t="s">
        <v>128</v>
      </c>
      <c r="B244" s="30"/>
      <c r="C244" s="30"/>
      <c r="D244" s="109"/>
      <c r="E244" s="109"/>
      <c r="F244" s="109"/>
      <c r="G244" s="72"/>
      <c r="H244" s="37"/>
      <c r="I244" s="149"/>
      <c r="J244" s="53" t="s">
        <v>215</v>
      </c>
      <c r="K244" s="111"/>
      <c r="L244" s="243"/>
      <c r="M244" s="110"/>
      <c r="N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0"/>
      <c r="AP244" s="110"/>
      <c r="AQ244" s="110"/>
      <c r="AR244" s="110"/>
      <c r="AS244" s="110"/>
      <c r="AT244" s="110"/>
      <c r="AU244" s="110"/>
      <c r="AV244" s="110"/>
      <c r="AW244" s="110"/>
      <c r="AX244" s="110"/>
      <c r="AY244" s="110"/>
      <c r="AZ244" s="110"/>
      <c r="BA244" s="110"/>
      <c r="BB244" s="110"/>
      <c r="BC244" s="110"/>
      <c r="BD244" s="110"/>
      <c r="BE244" s="110"/>
      <c r="BF244" s="110"/>
      <c r="BG244" s="110"/>
      <c r="BH244" s="110"/>
      <c r="BI244" s="110"/>
      <c r="BJ244" s="110"/>
      <c r="BK244" s="110"/>
      <c r="BL244" s="110"/>
      <c r="BM244" s="110"/>
      <c r="BN244" s="110"/>
      <c r="BO244" s="110"/>
      <c r="BP244" s="110"/>
      <c r="BQ244" s="110"/>
      <c r="BR244" s="110"/>
      <c r="BS244" s="110"/>
      <c r="BT244" s="110"/>
      <c r="BU244" s="110"/>
      <c r="BV244" s="110"/>
      <c r="BW244" s="110"/>
      <c r="BX244" s="110"/>
      <c r="BY244" s="110"/>
      <c r="BZ244" s="110"/>
      <c r="CA244" s="110"/>
      <c r="CB244" s="110"/>
      <c r="CC244" s="110"/>
      <c r="CD244" s="110"/>
      <c r="CE244" s="110"/>
      <c r="CF244" s="110"/>
      <c r="CG244" s="110"/>
      <c r="CH244" s="110"/>
      <c r="CI244" s="110"/>
      <c r="CJ244" s="110"/>
      <c r="CK244" s="110"/>
      <c r="CL244" s="110"/>
      <c r="CM244" s="110"/>
      <c r="CN244" s="110"/>
      <c r="CO244" s="110"/>
      <c r="CP244" s="110"/>
      <c r="CQ244" s="110"/>
      <c r="CR244" s="110"/>
      <c r="CS244" s="110"/>
      <c r="CT244" s="110"/>
      <c r="CU244" s="110"/>
      <c r="CV244" s="110"/>
      <c r="CW244" s="110"/>
      <c r="CX244" s="110"/>
      <c r="CY244" s="110"/>
      <c r="CZ244" s="110"/>
    </row>
    <row r="245" spans="1:104" s="97" customFormat="1" ht="24" customHeight="1" x14ac:dyDescent="0.35">
      <c r="A245" s="189" t="s">
        <v>464</v>
      </c>
      <c r="B245" s="102"/>
      <c r="C245" s="102"/>
      <c r="D245" s="231"/>
      <c r="E245" s="231"/>
      <c r="F245" s="231"/>
      <c r="G245" s="102"/>
      <c r="H245" s="44"/>
      <c r="I245" s="248"/>
      <c r="J245" s="195" t="s">
        <v>508</v>
      </c>
      <c r="K245" s="110"/>
      <c r="L245" s="243"/>
      <c r="M245" s="110"/>
      <c r="N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0"/>
      <c r="AR245" s="110"/>
      <c r="AS245" s="110"/>
      <c r="AT245" s="110"/>
      <c r="AU245" s="110"/>
      <c r="AV245" s="110"/>
      <c r="AW245" s="110"/>
      <c r="AX245" s="110"/>
      <c r="AY245" s="110"/>
      <c r="AZ245" s="110"/>
      <c r="BA245" s="110"/>
      <c r="BB245" s="110"/>
      <c r="BC245" s="110"/>
      <c r="BD245" s="110"/>
      <c r="BE245" s="110"/>
      <c r="BF245" s="110"/>
      <c r="BG245" s="110"/>
      <c r="BH245" s="110"/>
      <c r="BI245" s="110"/>
      <c r="BJ245" s="110"/>
      <c r="BK245" s="110"/>
      <c r="BL245" s="110"/>
      <c r="BM245" s="110"/>
      <c r="BN245" s="110"/>
      <c r="BO245" s="110"/>
      <c r="BP245" s="110"/>
      <c r="BQ245" s="110"/>
      <c r="BR245" s="110"/>
      <c r="BS245" s="110"/>
      <c r="BT245" s="110"/>
      <c r="BU245" s="110"/>
      <c r="BV245" s="110"/>
      <c r="BW245" s="110"/>
      <c r="BX245" s="110"/>
      <c r="BY245" s="110"/>
      <c r="BZ245" s="110"/>
      <c r="CA245" s="110"/>
      <c r="CB245" s="110"/>
      <c r="CC245" s="110"/>
      <c r="CD245" s="110"/>
      <c r="CE245" s="110"/>
      <c r="CF245" s="110"/>
      <c r="CG245" s="110"/>
      <c r="CH245" s="110"/>
      <c r="CI245" s="110"/>
      <c r="CJ245" s="110"/>
      <c r="CK245" s="110"/>
      <c r="CL245" s="110"/>
      <c r="CM245" s="110"/>
      <c r="CN245" s="110"/>
      <c r="CO245" s="110"/>
      <c r="CP245" s="110"/>
      <c r="CQ245" s="110"/>
      <c r="CR245" s="110"/>
      <c r="CS245" s="110"/>
      <c r="CT245" s="110"/>
      <c r="CU245" s="110"/>
      <c r="CV245" s="110"/>
      <c r="CW245" s="110"/>
      <c r="CX245" s="110"/>
      <c r="CY245" s="110"/>
      <c r="CZ245" s="110"/>
    </row>
    <row r="246" spans="1:104" s="110" customFormat="1" ht="56.25" x14ac:dyDescent="0.35">
      <c r="A246" s="46" t="s">
        <v>205</v>
      </c>
      <c r="B246" s="84" t="s">
        <v>5</v>
      </c>
      <c r="C246" s="84" t="s">
        <v>6</v>
      </c>
      <c r="D246" s="84" t="s">
        <v>7</v>
      </c>
      <c r="E246" s="84" t="s">
        <v>8</v>
      </c>
      <c r="F246" s="84" t="s">
        <v>9</v>
      </c>
      <c r="G246" s="85" t="s">
        <v>10</v>
      </c>
      <c r="H246" s="85" t="s">
        <v>16</v>
      </c>
      <c r="I246" s="85" t="s">
        <v>11</v>
      </c>
      <c r="J246" s="86" t="s">
        <v>188</v>
      </c>
      <c r="L246" s="243">
        <v>12</v>
      </c>
    </row>
    <row r="247" spans="1:104" s="97" customFormat="1" ht="22.5" customHeight="1" x14ac:dyDescent="0.35">
      <c r="A247" s="72" t="s">
        <v>581</v>
      </c>
      <c r="B247" s="30"/>
      <c r="C247" s="30"/>
      <c r="D247" s="109"/>
      <c r="E247" s="109"/>
      <c r="F247" s="109"/>
      <c r="G247" s="141">
        <v>60000</v>
      </c>
      <c r="H247" s="141">
        <v>30000</v>
      </c>
      <c r="I247" s="65" t="s">
        <v>15</v>
      </c>
      <c r="J247" s="37" t="s">
        <v>507</v>
      </c>
      <c r="K247" s="111"/>
      <c r="L247" s="243"/>
      <c r="M247" s="110"/>
      <c r="N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  <c r="AM247" s="110"/>
      <c r="AN247" s="110"/>
      <c r="AO247" s="110"/>
      <c r="AP247" s="110"/>
      <c r="AQ247" s="110"/>
      <c r="AR247" s="110"/>
      <c r="AS247" s="110"/>
      <c r="AT247" s="110"/>
      <c r="AU247" s="110"/>
      <c r="AV247" s="110"/>
      <c r="AW247" s="110"/>
      <c r="AX247" s="110"/>
      <c r="AY247" s="110"/>
      <c r="AZ247" s="110"/>
      <c r="BA247" s="110"/>
      <c r="BB247" s="110"/>
      <c r="BC247" s="110"/>
      <c r="BD247" s="110"/>
      <c r="BE247" s="110"/>
      <c r="BF247" s="110"/>
      <c r="BG247" s="110"/>
      <c r="BH247" s="110"/>
      <c r="BI247" s="110"/>
      <c r="BJ247" s="110"/>
      <c r="BK247" s="110"/>
      <c r="BL247" s="110"/>
      <c r="BM247" s="110"/>
      <c r="BN247" s="110"/>
      <c r="BO247" s="110"/>
      <c r="BP247" s="110"/>
      <c r="BQ247" s="110"/>
      <c r="BR247" s="110"/>
      <c r="BS247" s="110"/>
      <c r="BT247" s="110"/>
      <c r="BU247" s="110"/>
      <c r="BV247" s="110"/>
      <c r="BW247" s="110"/>
      <c r="BX247" s="110"/>
      <c r="BY247" s="110"/>
      <c r="BZ247" s="110"/>
      <c r="CA247" s="110"/>
      <c r="CB247" s="110"/>
      <c r="CC247" s="110"/>
      <c r="CD247" s="110"/>
      <c r="CE247" s="110"/>
      <c r="CF247" s="110"/>
      <c r="CG247" s="110"/>
      <c r="CH247" s="110"/>
      <c r="CI247" s="110"/>
      <c r="CJ247" s="110"/>
      <c r="CK247" s="110"/>
      <c r="CL247" s="110"/>
      <c r="CM247" s="110"/>
      <c r="CN247" s="110"/>
      <c r="CO247" s="110"/>
      <c r="CP247" s="110"/>
      <c r="CQ247" s="110"/>
      <c r="CR247" s="110"/>
      <c r="CS247" s="110"/>
      <c r="CT247" s="110"/>
      <c r="CU247" s="110"/>
      <c r="CV247" s="110"/>
      <c r="CW247" s="110"/>
      <c r="CX247" s="110"/>
      <c r="CY247" s="110"/>
      <c r="CZ247" s="110"/>
    </row>
    <row r="248" spans="1:104" s="97" customFormat="1" ht="22.5" customHeight="1" x14ac:dyDescent="0.35">
      <c r="A248" s="37" t="s">
        <v>129</v>
      </c>
      <c r="B248" s="30"/>
      <c r="C248" s="30"/>
      <c r="D248" s="109"/>
      <c r="E248" s="109"/>
      <c r="F248" s="109"/>
      <c r="G248" s="30"/>
      <c r="H248" s="37"/>
      <c r="I248" s="65"/>
      <c r="J248" s="53" t="s">
        <v>215</v>
      </c>
      <c r="K248" s="111"/>
      <c r="L248" s="243"/>
      <c r="M248" s="110"/>
      <c r="N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  <c r="AM248" s="110"/>
      <c r="AN248" s="110"/>
      <c r="AO248" s="110"/>
      <c r="AP248" s="110"/>
      <c r="AQ248" s="110"/>
      <c r="AR248" s="110"/>
      <c r="AS248" s="110"/>
      <c r="AT248" s="110"/>
      <c r="AU248" s="110"/>
      <c r="AV248" s="110"/>
      <c r="AW248" s="110"/>
      <c r="AX248" s="110"/>
      <c r="AY248" s="110"/>
      <c r="AZ248" s="110"/>
      <c r="BA248" s="110"/>
      <c r="BB248" s="110"/>
      <c r="BC248" s="110"/>
      <c r="BD248" s="110"/>
      <c r="BE248" s="110"/>
      <c r="BF248" s="110"/>
      <c r="BG248" s="110"/>
      <c r="BH248" s="110"/>
      <c r="BI248" s="110"/>
      <c r="BJ248" s="110"/>
      <c r="BK248" s="110"/>
      <c r="BL248" s="110"/>
      <c r="BM248" s="110"/>
      <c r="BN248" s="110"/>
      <c r="BO248" s="110"/>
      <c r="BP248" s="110"/>
      <c r="BQ248" s="110"/>
      <c r="BR248" s="110"/>
      <c r="BS248" s="110"/>
      <c r="BT248" s="110"/>
      <c r="BU248" s="110"/>
      <c r="BV248" s="110"/>
      <c r="BW248" s="110"/>
      <c r="BX248" s="110"/>
      <c r="BY248" s="110"/>
      <c r="BZ248" s="110"/>
      <c r="CA248" s="110"/>
      <c r="CB248" s="110"/>
      <c r="CC248" s="110"/>
      <c r="CD248" s="110"/>
      <c r="CE248" s="110"/>
      <c r="CF248" s="110"/>
      <c r="CG248" s="110"/>
      <c r="CH248" s="110"/>
      <c r="CI248" s="110"/>
      <c r="CJ248" s="110"/>
      <c r="CK248" s="110"/>
      <c r="CL248" s="110"/>
      <c r="CM248" s="110"/>
      <c r="CN248" s="110"/>
      <c r="CO248" s="110"/>
      <c r="CP248" s="110"/>
      <c r="CQ248" s="110"/>
      <c r="CR248" s="110"/>
      <c r="CS248" s="110"/>
      <c r="CT248" s="110"/>
      <c r="CU248" s="110"/>
      <c r="CV248" s="110"/>
      <c r="CW248" s="110"/>
      <c r="CX248" s="110"/>
      <c r="CY248" s="110"/>
      <c r="CZ248" s="110"/>
    </row>
    <row r="249" spans="1:104" s="97" customFormat="1" ht="22.5" customHeight="1" x14ac:dyDescent="0.35">
      <c r="A249" s="37"/>
      <c r="B249" s="30"/>
      <c r="C249" s="30"/>
      <c r="D249" s="109"/>
      <c r="E249" s="109"/>
      <c r="F249" s="109"/>
      <c r="G249" s="30"/>
      <c r="H249" s="37"/>
      <c r="I249" s="65"/>
      <c r="J249" s="195" t="s">
        <v>509</v>
      </c>
      <c r="K249" s="110"/>
      <c r="L249" s="243"/>
      <c r="M249" s="110"/>
      <c r="N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0"/>
      <c r="AP249" s="110"/>
      <c r="AQ249" s="110"/>
      <c r="AR249" s="110"/>
      <c r="AS249" s="110"/>
      <c r="AT249" s="110"/>
      <c r="AU249" s="110"/>
      <c r="AV249" s="110"/>
      <c r="AW249" s="110"/>
      <c r="AX249" s="110"/>
      <c r="AY249" s="110"/>
      <c r="AZ249" s="110"/>
      <c r="BA249" s="110"/>
      <c r="BB249" s="110"/>
      <c r="BC249" s="110"/>
      <c r="BD249" s="110"/>
      <c r="BE249" s="110"/>
      <c r="BF249" s="110"/>
      <c r="BG249" s="110"/>
      <c r="BH249" s="110"/>
      <c r="BI249" s="110"/>
      <c r="BJ249" s="110"/>
      <c r="BK249" s="110"/>
      <c r="BL249" s="110"/>
      <c r="BM249" s="110"/>
      <c r="BN249" s="110"/>
      <c r="BO249" s="110"/>
      <c r="BP249" s="110"/>
      <c r="BQ249" s="110"/>
      <c r="BR249" s="110"/>
      <c r="BS249" s="110"/>
      <c r="BT249" s="110"/>
      <c r="BU249" s="110"/>
      <c r="BV249" s="110"/>
      <c r="BW249" s="110"/>
      <c r="BX249" s="110"/>
      <c r="BY249" s="110"/>
      <c r="BZ249" s="110"/>
      <c r="CA249" s="110"/>
      <c r="CB249" s="110"/>
      <c r="CC249" s="110"/>
      <c r="CD249" s="110"/>
      <c r="CE249" s="110"/>
      <c r="CF249" s="110"/>
      <c r="CG249" s="110"/>
      <c r="CH249" s="110"/>
      <c r="CI249" s="110"/>
      <c r="CJ249" s="110"/>
      <c r="CK249" s="110"/>
      <c r="CL249" s="110"/>
      <c r="CM249" s="110"/>
      <c r="CN249" s="110"/>
      <c r="CO249" s="110"/>
      <c r="CP249" s="110"/>
      <c r="CQ249" s="110"/>
      <c r="CR249" s="110"/>
      <c r="CS249" s="110"/>
      <c r="CT249" s="110"/>
      <c r="CU249" s="110"/>
      <c r="CV249" s="110"/>
      <c r="CW249" s="110"/>
      <c r="CX249" s="110"/>
      <c r="CY249" s="110"/>
      <c r="CZ249" s="110"/>
    </row>
    <row r="250" spans="1:104" s="97" customFormat="1" ht="22.5" customHeight="1" x14ac:dyDescent="0.35">
      <c r="A250" s="88" t="s">
        <v>582</v>
      </c>
      <c r="B250" s="205"/>
      <c r="C250" s="58"/>
      <c r="D250" s="233"/>
      <c r="E250" s="233"/>
      <c r="F250" s="233"/>
      <c r="G250" s="193">
        <v>300000</v>
      </c>
      <c r="H250" s="193">
        <v>30000</v>
      </c>
      <c r="I250" s="66" t="s">
        <v>15</v>
      </c>
      <c r="J250" s="37" t="s">
        <v>507</v>
      </c>
      <c r="K250" s="91"/>
      <c r="L250" s="243"/>
      <c r="M250" s="110"/>
      <c r="N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  <c r="AM250" s="110"/>
      <c r="AN250" s="110"/>
      <c r="AO250" s="110"/>
      <c r="AP250" s="110"/>
      <c r="AQ250" s="110"/>
      <c r="AR250" s="110"/>
      <c r="AS250" s="110"/>
      <c r="AT250" s="110"/>
      <c r="AU250" s="110"/>
      <c r="AV250" s="110"/>
      <c r="AW250" s="110"/>
      <c r="AX250" s="110"/>
      <c r="AY250" s="110"/>
      <c r="AZ250" s="110"/>
      <c r="BA250" s="110"/>
      <c r="BB250" s="110"/>
      <c r="BC250" s="110"/>
      <c r="BD250" s="110"/>
      <c r="BE250" s="110"/>
      <c r="BF250" s="110"/>
      <c r="BG250" s="110"/>
      <c r="BH250" s="110"/>
      <c r="BI250" s="110"/>
      <c r="BJ250" s="110"/>
      <c r="BK250" s="110"/>
      <c r="BL250" s="110"/>
      <c r="BM250" s="110"/>
      <c r="BN250" s="110"/>
      <c r="BO250" s="110"/>
      <c r="BP250" s="110"/>
      <c r="BQ250" s="110"/>
      <c r="BR250" s="110"/>
      <c r="BS250" s="110"/>
      <c r="BT250" s="110"/>
      <c r="BU250" s="110"/>
      <c r="BV250" s="110"/>
      <c r="BW250" s="110"/>
      <c r="BX250" s="110"/>
      <c r="BY250" s="110"/>
      <c r="BZ250" s="110"/>
      <c r="CA250" s="110"/>
      <c r="CB250" s="110"/>
      <c r="CC250" s="110"/>
      <c r="CD250" s="110"/>
      <c r="CE250" s="110"/>
      <c r="CF250" s="110"/>
      <c r="CG250" s="110"/>
      <c r="CH250" s="110"/>
      <c r="CI250" s="110"/>
      <c r="CJ250" s="110"/>
      <c r="CK250" s="110"/>
      <c r="CL250" s="110"/>
      <c r="CM250" s="110"/>
      <c r="CN250" s="110"/>
      <c r="CO250" s="110"/>
      <c r="CP250" s="110"/>
      <c r="CQ250" s="110"/>
      <c r="CR250" s="110"/>
      <c r="CS250" s="110"/>
      <c r="CT250" s="110"/>
      <c r="CU250" s="110"/>
      <c r="CV250" s="110"/>
      <c r="CW250" s="110"/>
      <c r="CX250" s="110"/>
      <c r="CY250" s="110"/>
      <c r="CZ250" s="110"/>
    </row>
    <row r="251" spans="1:104" s="97" customFormat="1" ht="22.5" customHeight="1" x14ac:dyDescent="0.35">
      <c r="A251" s="72" t="s">
        <v>186</v>
      </c>
      <c r="B251" s="37"/>
      <c r="C251" s="37"/>
      <c r="D251" s="109"/>
      <c r="E251" s="109"/>
      <c r="F251" s="109"/>
      <c r="G251" s="109"/>
      <c r="H251" s="31"/>
      <c r="I251" s="65"/>
      <c r="J251" s="53" t="s">
        <v>215</v>
      </c>
      <c r="K251" s="111"/>
      <c r="L251" s="243"/>
      <c r="M251" s="110"/>
      <c r="N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  <c r="AM251" s="110"/>
      <c r="AN251" s="110"/>
      <c r="AO251" s="110"/>
      <c r="AP251" s="110"/>
      <c r="AQ251" s="110"/>
      <c r="AR251" s="110"/>
      <c r="AS251" s="110"/>
      <c r="AT251" s="110"/>
      <c r="AU251" s="110"/>
      <c r="AV251" s="110"/>
      <c r="AW251" s="110"/>
      <c r="AX251" s="110"/>
      <c r="AY251" s="110"/>
      <c r="AZ251" s="110"/>
      <c r="BA251" s="110"/>
      <c r="BB251" s="110"/>
      <c r="BC251" s="110"/>
      <c r="BD251" s="110"/>
      <c r="BE251" s="110"/>
      <c r="BF251" s="110"/>
      <c r="BG251" s="110"/>
      <c r="BH251" s="110"/>
      <c r="BI251" s="110"/>
      <c r="BJ251" s="110"/>
      <c r="BK251" s="110"/>
      <c r="BL251" s="110"/>
      <c r="BM251" s="110"/>
      <c r="BN251" s="110"/>
      <c r="BO251" s="110"/>
      <c r="BP251" s="110"/>
      <c r="BQ251" s="110"/>
      <c r="BR251" s="110"/>
      <c r="BS251" s="110"/>
      <c r="BT251" s="110"/>
      <c r="BU251" s="110"/>
      <c r="BV251" s="110"/>
      <c r="BW251" s="110"/>
      <c r="BX251" s="110"/>
      <c r="BY251" s="110"/>
      <c r="BZ251" s="110"/>
      <c r="CA251" s="110"/>
      <c r="CB251" s="110"/>
      <c r="CC251" s="110"/>
      <c r="CD251" s="110"/>
      <c r="CE251" s="110"/>
      <c r="CF251" s="110"/>
      <c r="CG251" s="110"/>
      <c r="CH251" s="110"/>
      <c r="CI251" s="110"/>
      <c r="CJ251" s="110"/>
      <c r="CK251" s="110"/>
      <c r="CL251" s="110"/>
      <c r="CM251" s="110"/>
      <c r="CN251" s="110"/>
      <c r="CO251" s="110"/>
      <c r="CP251" s="110"/>
      <c r="CQ251" s="110"/>
      <c r="CR251" s="110"/>
      <c r="CS251" s="110"/>
      <c r="CT251" s="110"/>
      <c r="CU251" s="110"/>
      <c r="CV251" s="110"/>
      <c r="CW251" s="110"/>
      <c r="CX251" s="110"/>
      <c r="CY251" s="110"/>
      <c r="CZ251" s="110"/>
    </row>
    <row r="252" spans="1:104" s="97" customFormat="1" ht="22.5" customHeight="1" x14ac:dyDescent="0.35">
      <c r="A252" s="44" t="s">
        <v>187</v>
      </c>
      <c r="B252" s="102"/>
      <c r="C252" s="44"/>
      <c r="D252" s="231"/>
      <c r="E252" s="231"/>
      <c r="F252" s="231"/>
      <c r="G252" s="231"/>
      <c r="H252" s="105"/>
      <c r="I252" s="178"/>
      <c r="J252" s="195" t="s">
        <v>509</v>
      </c>
      <c r="K252" s="110"/>
      <c r="L252" s="243"/>
      <c r="M252" s="110"/>
      <c r="N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0"/>
      <c r="AP252" s="110"/>
      <c r="AQ252" s="110"/>
      <c r="AR252" s="110"/>
      <c r="AS252" s="110"/>
      <c r="AT252" s="110"/>
      <c r="AU252" s="110"/>
      <c r="AV252" s="110"/>
      <c r="AW252" s="110"/>
      <c r="AX252" s="110"/>
      <c r="AY252" s="110"/>
      <c r="AZ252" s="110"/>
      <c r="BA252" s="110"/>
      <c r="BB252" s="110"/>
      <c r="BC252" s="110"/>
      <c r="BD252" s="110"/>
      <c r="BE252" s="110"/>
      <c r="BF252" s="110"/>
      <c r="BG252" s="110"/>
      <c r="BH252" s="110"/>
      <c r="BI252" s="110"/>
      <c r="BJ252" s="110"/>
      <c r="BK252" s="110"/>
      <c r="BL252" s="110"/>
      <c r="BM252" s="110"/>
      <c r="BN252" s="110"/>
      <c r="BO252" s="110"/>
      <c r="BP252" s="110"/>
      <c r="BQ252" s="110"/>
      <c r="BR252" s="110"/>
      <c r="BS252" s="110"/>
      <c r="BT252" s="110"/>
      <c r="BU252" s="110"/>
      <c r="BV252" s="110"/>
      <c r="BW252" s="110"/>
      <c r="BX252" s="110"/>
      <c r="BY252" s="110"/>
      <c r="BZ252" s="110"/>
      <c r="CA252" s="110"/>
      <c r="CB252" s="110"/>
      <c r="CC252" s="110"/>
      <c r="CD252" s="110"/>
      <c r="CE252" s="110"/>
      <c r="CF252" s="110"/>
      <c r="CG252" s="110"/>
      <c r="CH252" s="110"/>
      <c r="CI252" s="110"/>
      <c r="CJ252" s="110"/>
      <c r="CK252" s="110"/>
      <c r="CL252" s="110"/>
      <c r="CM252" s="110"/>
      <c r="CN252" s="110"/>
      <c r="CO252" s="110"/>
      <c r="CP252" s="110"/>
      <c r="CQ252" s="110"/>
      <c r="CR252" s="110"/>
      <c r="CS252" s="110"/>
      <c r="CT252" s="110"/>
      <c r="CU252" s="110"/>
      <c r="CV252" s="110"/>
      <c r="CW252" s="110"/>
      <c r="CX252" s="110"/>
      <c r="CY252" s="110"/>
      <c r="CZ252" s="110"/>
    </row>
    <row r="253" spans="1:104" s="97" customFormat="1" ht="22.5" customHeight="1" x14ac:dyDescent="0.35">
      <c r="A253" s="72" t="s">
        <v>583</v>
      </c>
      <c r="B253" s="72"/>
      <c r="C253" s="119">
        <v>1</v>
      </c>
      <c r="D253" s="109"/>
      <c r="E253" s="109"/>
      <c r="F253" s="109"/>
      <c r="G253" s="87">
        <v>50000</v>
      </c>
      <c r="H253" s="87">
        <v>5000</v>
      </c>
      <c r="I253" s="65" t="s">
        <v>15</v>
      </c>
      <c r="J253" s="37" t="s">
        <v>507</v>
      </c>
      <c r="K253" s="91"/>
      <c r="L253" s="243"/>
      <c r="M253" s="110"/>
      <c r="N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  <c r="AM253" s="110"/>
      <c r="AN253" s="110"/>
      <c r="AO253" s="110"/>
      <c r="AP253" s="110"/>
      <c r="AQ253" s="110"/>
      <c r="AR253" s="110"/>
      <c r="AS253" s="110"/>
      <c r="AT253" s="110"/>
      <c r="AU253" s="110"/>
      <c r="AV253" s="110"/>
      <c r="AW253" s="110"/>
      <c r="AX253" s="110"/>
      <c r="AY253" s="110"/>
      <c r="AZ253" s="110"/>
      <c r="BA253" s="110"/>
      <c r="BB253" s="110"/>
      <c r="BC253" s="110"/>
      <c r="BD253" s="110"/>
      <c r="BE253" s="110"/>
      <c r="BF253" s="110"/>
      <c r="BG253" s="110"/>
      <c r="BH253" s="110"/>
      <c r="BI253" s="110"/>
      <c r="BJ253" s="110"/>
      <c r="BK253" s="110"/>
      <c r="BL253" s="110"/>
      <c r="BM253" s="110"/>
      <c r="BN253" s="110"/>
      <c r="BO253" s="110"/>
      <c r="BP253" s="110"/>
      <c r="BQ253" s="110"/>
      <c r="BR253" s="110"/>
      <c r="BS253" s="110"/>
      <c r="BT253" s="110"/>
      <c r="BU253" s="110"/>
      <c r="BV253" s="110"/>
      <c r="BW253" s="110"/>
      <c r="BX253" s="110"/>
      <c r="BY253" s="110"/>
      <c r="BZ253" s="110"/>
      <c r="CA253" s="110"/>
      <c r="CB253" s="110"/>
      <c r="CC253" s="110"/>
      <c r="CD253" s="110"/>
      <c r="CE253" s="110"/>
      <c r="CF253" s="110"/>
      <c r="CG253" s="110"/>
      <c r="CH253" s="110"/>
      <c r="CI253" s="110"/>
      <c r="CJ253" s="110"/>
      <c r="CK253" s="110"/>
      <c r="CL253" s="110"/>
      <c r="CM253" s="110"/>
      <c r="CN253" s="110"/>
      <c r="CO253" s="110"/>
      <c r="CP253" s="110"/>
      <c r="CQ253" s="110"/>
      <c r="CR253" s="110"/>
      <c r="CS253" s="110"/>
      <c r="CT253" s="110"/>
      <c r="CU253" s="110"/>
      <c r="CV253" s="110"/>
      <c r="CW253" s="110"/>
      <c r="CX253" s="110"/>
      <c r="CY253" s="110"/>
      <c r="CZ253" s="110"/>
    </row>
    <row r="254" spans="1:104" s="97" customFormat="1" ht="22.5" customHeight="1" x14ac:dyDescent="0.35">
      <c r="A254" s="91"/>
      <c r="B254" s="37"/>
      <c r="C254" s="37"/>
      <c r="D254" s="109"/>
      <c r="E254" s="109"/>
      <c r="F254" s="109"/>
      <c r="G254" s="232"/>
      <c r="H254" s="31"/>
      <c r="I254" s="65"/>
      <c r="J254" s="53" t="s">
        <v>215</v>
      </c>
      <c r="K254" s="91"/>
      <c r="L254" s="243"/>
      <c r="M254" s="110"/>
      <c r="N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  <c r="AM254" s="110"/>
      <c r="AN254" s="110"/>
      <c r="AO254" s="110"/>
      <c r="AP254" s="110"/>
      <c r="AQ254" s="110"/>
      <c r="AR254" s="110"/>
      <c r="AS254" s="110"/>
      <c r="AT254" s="110"/>
      <c r="AU254" s="110"/>
      <c r="AV254" s="110"/>
      <c r="AW254" s="110"/>
      <c r="AX254" s="110"/>
      <c r="AY254" s="110"/>
      <c r="AZ254" s="110"/>
      <c r="BA254" s="110"/>
      <c r="BB254" s="110"/>
      <c r="BC254" s="110"/>
      <c r="BD254" s="110"/>
      <c r="BE254" s="110"/>
      <c r="BF254" s="110"/>
      <c r="BG254" s="110"/>
      <c r="BH254" s="110"/>
      <c r="BI254" s="110"/>
      <c r="BJ254" s="110"/>
      <c r="BK254" s="110"/>
      <c r="BL254" s="110"/>
      <c r="BM254" s="110"/>
      <c r="BN254" s="110"/>
      <c r="BO254" s="110"/>
      <c r="BP254" s="110"/>
      <c r="BQ254" s="110"/>
      <c r="BR254" s="110"/>
      <c r="BS254" s="110"/>
      <c r="BT254" s="110"/>
      <c r="BU254" s="110"/>
      <c r="BV254" s="110"/>
      <c r="BW254" s="110"/>
      <c r="BX254" s="110"/>
      <c r="BY254" s="110"/>
      <c r="BZ254" s="110"/>
      <c r="CA254" s="110"/>
      <c r="CB254" s="110"/>
      <c r="CC254" s="110"/>
      <c r="CD254" s="110"/>
      <c r="CE254" s="110"/>
      <c r="CF254" s="110"/>
      <c r="CG254" s="110"/>
      <c r="CH254" s="110"/>
      <c r="CI254" s="110"/>
      <c r="CJ254" s="110"/>
      <c r="CK254" s="110"/>
      <c r="CL254" s="110"/>
      <c r="CM254" s="110"/>
      <c r="CN254" s="110"/>
      <c r="CO254" s="110"/>
      <c r="CP254" s="110"/>
      <c r="CQ254" s="110"/>
      <c r="CR254" s="110"/>
      <c r="CS254" s="110"/>
      <c r="CT254" s="110"/>
      <c r="CU254" s="110"/>
      <c r="CV254" s="110"/>
      <c r="CW254" s="110"/>
      <c r="CX254" s="110"/>
      <c r="CY254" s="110"/>
      <c r="CZ254" s="110"/>
    </row>
    <row r="255" spans="1:104" s="97" customFormat="1" ht="22.5" customHeight="1" x14ac:dyDescent="0.35">
      <c r="A255" s="91"/>
      <c r="B255" s="30"/>
      <c r="C255" s="37"/>
      <c r="D255" s="109"/>
      <c r="E255" s="109"/>
      <c r="F255" s="109"/>
      <c r="G255" s="232"/>
      <c r="H255" s="31"/>
      <c r="I255" s="65"/>
      <c r="J255" s="195" t="s">
        <v>511</v>
      </c>
      <c r="K255" s="110"/>
      <c r="L255" s="243"/>
      <c r="M255" s="110"/>
      <c r="N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0"/>
      <c r="AP255" s="110"/>
      <c r="AQ255" s="110"/>
      <c r="AR255" s="110"/>
      <c r="AS255" s="110"/>
      <c r="AT255" s="110"/>
      <c r="AU255" s="110"/>
      <c r="AV255" s="110"/>
      <c r="AW255" s="110"/>
      <c r="AX255" s="110"/>
      <c r="AY255" s="110"/>
      <c r="AZ255" s="110"/>
      <c r="BA255" s="110"/>
      <c r="BB255" s="110"/>
      <c r="BC255" s="110"/>
      <c r="BD255" s="110"/>
      <c r="BE255" s="110"/>
      <c r="BF255" s="110"/>
      <c r="BG255" s="110"/>
      <c r="BH255" s="110"/>
      <c r="BI255" s="110"/>
      <c r="BJ255" s="110"/>
      <c r="BK255" s="110"/>
      <c r="BL255" s="110"/>
      <c r="BM255" s="110"/>
      <c r="BN255" s="110"/>
      <c r="BO255" s="110"/>
      <c r="BP255" s="110"/>
      <c r="BQ255" s="110"/>
      <c r="BR255" s="110"/>
      <c r="BS255" s="110"/>
      <c r="BT255" s="110"/>
      <c r="BU255" s="110"/>
      <c r="BV255" s="110"/>
      <c r="BW255" s="110"/>
      <c r="BX255" s="110"/>
      <c r="BY255" s="110"/>
      <c r="BZ255" s="110"/>
      <c r="CA255" s="110"/>
      <c r="CB255" s="110"/>
      <c r="CC255" s="110"/>
      <c r="CD255" s="110"/>
      <c r="CE255" s="110"/>
      <c r="CF255" s="110"/>
      <c r="CG255" s="110"/>
      <c r="CH255" s="110"/>
      <c r="CI255" s="110"/>
      <c r="CJ255" s="110"/>
      <c r="CK255" s="110"/>
      <c r="CL255" s="110"/>
      <c r="CM255" s="110"/>
      <c r="CN255" s="110"/>
      <c r="CO255" s="110"/>
      <c r="CP255" s="110"/>
      <c r="CQ255" s="110"/>
      <c r="CR255" s="110"/>
      <c r="CS255" s="110"/>
      <c r="CT255" s="110"/>
      <c r="CU255" s="110"/>
      <c r="CV255" s="110"/>
      <c r="CW255" s="110"/>
      <c r="CX255" s="110"/>
      <c r="CY255" s="110"/>
      <c r="CZ255" s="110"/>
    </row>
    <row r="256" spans="1:104" s="97" customFormat="1" ht="22.5" customHeight="1" x14ac:dyDescent="0.35">
      <c r="A256" s="372" t="s">
        <v>465</v>
      </c>
      <c r="B256" s="26">
        <v>1</v>
      </c>
      <c r="C256" s="26">
        <v>3</v>
      </c>
      <c r="D256" s="26">
        <v>0</v>
      </c>
      <c r="E256" s="26">
        <v>0</v>
      </c>
      <c r="F256" s="26">
        <v>0</v>
      </c>
      <c r="G256" s="532">
        <v>525000</v>
      </c>
      <c r="H256" s="530">
        <v>98000</v>
      </c>
      <c r="I256" s="532">
        <v>15000</v>
      </c>
      <c r="J256" s="376"/>
      <c r="K256" s="110"/>
      <c r="L256" s="243"/>
      <c r="M256" s="110"/>
      <c r="N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  <c r="AM256" s="110"/>
      <c r="AN256" s="110"/>
      <c r="AO256" s="110"/>
      <c r="AP256" s="110"/>
      <c r="AQ256" s="110"/>
      <c r="AR256" s="110"/>
      <c r="AS256" s="110"/>
      <c r="AT256" s="110"/>
      <c r="AU256" s="110"/>
      <c r="AV256" s="110"/>
      <c r="AW256" s="110"/>
      <c r="AX256" s="110"/>
      <c r="AY256" s="110"/>
      <c r="AZ256" s="110"/>
      <c r="BA256" s="110"/>
      <c r="BB256" s="110"/>
      <c r="BC256" s="110"/>
      <c r="BD256" s="110"/>
      <c r="BE256" s="110"/>
      <c r="BF256" s="110"/>
      <c r="BG256" s="110"/>
      <c r="BH256" s="110"/>
      <c r="BI256" s="110"/>
      <c r="BJ256" s="110"/>
      <c r="BK256" s="110"/>
      <c r="BL256" s="110"/>
      <c r="BM256" s="110"/>
      <c r="BN256" s="110"/>
      <c r="BO256" s="110"/>
      <c r="BP256" s="110"/>
      <c r="BQ256" s="110"/>
      <c r="BR256" s="110"/>
      <c r="BS256" s="110"/>
      <c r="BT256" s="110"/>
      <c r="BU256" s="110"/>
      <c r="BV256" s="110"/>
      <c r="BW256" s="110"/>
      <c r="BX256" s="110"/>
      <c r="BY256" s="110"/>
      <c r="BZ256" s="110"/>
      <c r="CA256" s="110"/>
      <c r="CB256" s="110"/>
      <c r="CC256" s="110"/>
      <c r="CD256" s="110"/>
      <c r="CE256" s="110"/>
      <c r="CF256" s="110"/>
      <c r="CG256" s="110"/>
      <c r="CH256" s="110"/>
      <c r="CI256" s="110"/>
      <c r="CJ256" s="110"/>
      <c r="CK256" s="110"/>
      <c r="CL256" s="110"/>
      <c r="CM256" s="110"/>
      <c r="CN256" s="110"/>
      <c r="CO256" s="110"/>
      <c r="CP256" s="110"/>
      <c r="CQ256" s="110"/>
      <c r="CR256" s="110"/>
      <c r="CS256" s="110"/>
      <c r="CT256" s="110"/>
      <c r="CU256" s="110"/>
      <c r="CV256" s="110"/>
      <c r="CW256" s="110"/>
      <c r="CX256" s="110"/>
      <c r="CY256" s="110"/>
      <c r="CZ256" s="110"/>
    </row>
    <row r="257" spans="1:104" s="97" customFormat="1" ht="22.5" customHeight="1" x14ac:dyDescent="0.35">
      <c r="A257" s="373" t="s">
        <v>466</v>
      </c>
      <c r="B257" s="165"/>
      <c r="C257" s="165"/>
      <c r="D257" s="165"/>
      <c r="E257" s="165"/>
      <c r="F257" s="165"/>
      <c r="G257" s="219"/>
      <c r="H257" s="219"/>
      <c r="I257" s="219"/>
      <c r="J257" s="374"/>
      <c r="K257" s="110"/>
      <c r="L257" s="243"/>
      <c r="M257" s="110"/>
      <c r="N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  <c r="AR257" s="110"/>
      <c r="AS257" s="110"/>
      <c r="AT257" s="110"/>
      <c r="AU257" s="110"/>
      <c r="AV257" s="110"/>
      <c r="AW257" s="110"/>
      <c r="AX257" s="110"/>
      <c r="AY257" s="110"/>
      <c r="AZ257" s="110"/>
      <c r="BA257" s="110"/>
      <c r="BB257" s="110"/>
      <c r="BC257" s="110"/>
      <c r="BD257" s="110"/>
      <c r="BE257" s="110"/>
      <c r="BF257" s="110"/>
      <c r="BG257" s="110"/>
      <c r="BH257" s="110"/>
      <c r="BI257" s="110"/>
      <c r="BJ257" s="110"/>
      <c r="BK257" s="110"/>
      <c r="BL257" s="110"/>
      <c r="BM257" s="110"/>
      <c r="BN257" s="110"/>
      <c r="BO257" s="110"/>
      <c r="BP257" s="110"/>
      <c r="BQ257" s="110"/>
      <c r="BR257" s="110"/>
      <c r="BS257" s="110"/>
      <c r="BT257" s="110"/>
      <c r="BU257" s="110"/>
      <c r="BV257" s="110"/>
      <c r="BW257" s="110"/>
      <c r="BX257" s="110"/>
      <c r="BY257" s="110"/>
      <c r="BZ257" s="110"/>
      <c r="CA257" s="110"/>
      <c r="CB257" s="110"/>
      <c r="CC257" s="110"/>
      <c r="CD257" s="110"/>
      <c r="CE257" s="110"/>
      <c r="CF257" s="110"/>
      <c r="CG257" s="110"/>
      <c r="CH257" s="110"/>
      <c r="CI257" s="110"/>
      <c r="CJ257" s="110"/>
      <c r="CK257" s="110"/>
      <c r="CL257" s="110"/>
      <c r="CM257" s="110"/>
      <c r="CN257" s="110"/>
      <c r="CO257" s="110"/>
      <c r="CP257" s="110"/>
      <c r="CQ257" s="110"/>
      <c r="CR257" s="110"/>
      <c r="CS257" s="110"/>
      <c r="CT257" s="110"/>
      <c r="CU257" s="110"/>
      <c r="CV257" s="110"/>
      <c r="CW257" s="110"/>
      <c r="CX257" s="110"/>
      <c r="CY257" s="110"/>
      <c r="CZ257" s="110"/>
    </row>
    <row r="258" spans="1:104" s="97" customFormat="1" ht="22.5" customHeight="1" x14ac:dyDescent="0.35">
      <c r="A258" s="47" t="s">
        <v>467</v>
      </c>
      <c r="B258" s="254"/>
      <c r="C258" s="405"/>
      <c r="D258" s="113"/>
      <c r="E258" s="113"/>
      <c r="F258" s="113"/>
      <c r="G258" s="403"/>
      <c r="H258" s="114"/>
      <c r="I258" s="330"/>
      <c r="J258" s="290"/>
      <c r="K258" s="232"/>
      <c r="L258" s="243"/>
      <c r="M258" s="110"/>
      <c r="N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  <c r="AM258" s="110"/>
      <c r="AN258" s="110"/>
      <c r="AO258" s="110"/>
      <c r="AP258" s="110"/>
      <c r="AQ258" s="110"/>
      <c r="AR258" s="110"/>
      <c r="AS258" s="110"/>
      <c r="AT258" s="110"/>
      <c r="AU258" s="110"/>
      <c r="AV258" s="110"/>
      <c r="AW258" s="110"/>
      <c r="AX258" s="110"/>
      <c r="AY258" s="110"/>
      <c r="AZ258" s="110"/>
      <c r="BA258" s="110"/>
      <c r="BB258" s="110"/>
      <c r="BC258" s="110"/>
      <c r="BD258" s="110"/>
      <c r="BE258" s="110"/>
      <c r="BF258" s="110"/>
      <c r="BG258" s="110"/>
      <c r="BH258" s="110"/>
      <c r="BI258" s="110"/>
      <c r="BJ258" s="110"/>
      <c r="BK258" s="110"/>
      <c r="BL258" s="110"/>
      <c r="BM258" s="110"/>
      <c r="BN258" s="110"/>
      <c r="BO258" s="110"/>
      <c r="BP258" s="110"/>
      <c r="BQ258" s="110"/>
      <c r="BR258" s="110"/>
      <c r="BS258" s="110"/>
      <c r="BT258" s="110"/>
      <c r="BU258" s="110"/>
      <c r="BV258" s="110"/>
      <c r="BW258" s="110"/>
      <c r="BX258" s="110"/>
      <c r="BY258" s="110"/>
      <c r="BZ258" s="110"/>
      <c r="CA258" s="110"/>
      <c r="CB258" s="110"/>
      <c r="CC258" s="110"/>
      <c r="CD258" s="110"/>
      <c r="CE258" s="110"/>
      <c r="CF258" s="110"/>
      <c r="CG258" s="110"/>
      <c r="CH258" s="110"/>
      <c r="CI258" s="110"/>
      <c r="CJ258" s="110"/>
      <c r="CK258" s="110"/>
      <c r="CL258" s="110"/>
      <c r="CM258" s="110"/>
      <c r="CN258" s="110"/>
      <c r="CO258" s="110"/>
      <c r="CP258" s="110"/>
      <c r="CQ258" s="110"/>
      <c r="CR258" s="110"/>
      <c r="CS258" s="110"/>
      <c r="CT258" s="110"/>
      <c r="CU258" s="110"/>
      <c r="CV258" s="110"/>
      <c r="CW258" s="110"/>
      <c r="CX258" s="110"/>
      <c r="CY258" s="110"/>
      <c r="CZ258" s="110"/>
    </row>
    <row r="259" spans="1:104" s="97" customFormat="1" ht="22.5" customHeight="1" x14ac:dyDescent="0.35">
      <c r="A259" s="54"/>
      <c r="B259" s="224"/>
      <c r="C259" s="238"/>
      <c r="D259" s="30"/>
      <c r="E259" s="30"/>
      <c r="F259" s="222"/>
      <c r="G259" s="225"/>
      <c r="H259" s="31"/>
      <c r="I259" s="239"/>
      <c r="J259" s="240"/>
      <c r="K259" s="232"/>
      <c r="L259" s="243"/>
      <c r="M259" s="110"/>
      <c r="N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0"/>
      <c r="AP259" s="110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0"/>
      <c r="BB259" s="110"/>
      <c r="BC259" s="110"/>
      <c r="BD259" s="110"/>
      <c r="BE259" s="110"/>
      <c r="BF259" s="110"/>
      <c r="BG259" s="110"/>
      <c r="BH259" s="110"/>
      <c r="BI259" s="110"/>
      <c r="BJ259" s="110"/>
      <c r="BK259" s="110"/>
      <c r="BL259" s="110"/>
      <c r="BM259" s="110"/>
      <c r="BN259" s="110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0"/>
      <c r="BY259" s="110"/>
      <c r="BZ259" s="110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10"/>
      <c r="CM259" s="110"/>
      <c r="CN259" s="110"/>
      <c r="CO259" s="110"/>
      <c r="CP259" s="110"/>
      <c r="CQ259" s="110"/>
      <c r="CR259" s="110"/>
      <c r="CS259" s="110"/>
      <c r="CT259" s="110"/>
      <c r="CU259" s="110"/>
      <c r="CV259" s="110"/>
      <c r="CW259" s="110"/>
      <c r="CX259" s="110"/>
      <c r="CY259" s="110"/>
      <c r="CZ259" s="110"/>
    </row>
    <row r="260" spans="1:104" s="97" customFormat="1" ht="22.5" customHeight="1" x14ac:dyDescent="0.35">
      <c r="A260" s="37" t="s">
        <v>584</v>
      </c>
      <c r="B260" s="228">
        <v>1</v>
      </c>
      <c r="C260" s="119"/>
      <c r="D260" s="30"/>
      <c r="E260" s="30"/>
      <c r="F260" s="222"/>
      <c r="G260" s="225">
        <v>9200000</v>
      </c>
      <c r="H260" s="65">
        <v>8965200</v>
      </c>
      <c r="I260" s="65" t="s">
        <v>15</v>
      </c>
      <c r="J260" s="37" t="s">
        <v>510</v>
      </c>
      <c r="K260" s="146"/>
      <c r="L260" s="243"/>
      <c r="M260" s="110"/>
      <c r="N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  <c r="AM260" s="110"/>
      <c r="AN260" s="110"/>
      <c r="AO260" s="110"/>
      <c r="AP260" s="110"/>
      <c r="AQ260" s="110"/>
      <c r="AR260" s="110"/>
      <c r="AS260" s="110"/>
      <c r="AT260" s="110"/>
      <c r="AU260" s="110"/>
      <c r="AV260" s="110"/>
      <c r="AW260" s="110"/>
      <c r="AX260" s="110"/>
      <c r="AY260" s="110"/>
      <c r="AZ260" s="110"/>
      <c r="BA260" s="110"/>
      <c r="BB260" s="110"/>
      <c r="BC260" s="110"/>
      <c r="BD260" s="110"/>
      <c r="BE260" s="110"/>
      <c r="BF260" s="110"/>
      <c r="BG260" s="110"/>
      <c r="BH260" s="110"/>
      <c r="BI260" s="110"/>
      <c r="BJ260" s="110"/>
      <c r="BK260" s="110"/>
      <c r="BL260" s="110"/>
      <c r="BM260" s="110"/>
      <c r="BN260" s="110"/>
      <c r="BO260" s="110"/>
      <c r="BP260" s="110"/>
      <c r="BQ260" s="110"/>
      <c r="BR260" s="110"/>
      <c r="BS260" s="110"/>
      <c r="BT260" s="110"/>
      <c r="BU260" s="110"/>
      <c r="BV260" s="110"/>
      <c r="BW260" s="110"/>
      <c r="BX260" s="110"/>
      <c r="BY260" s="110"/>
      <c r="BZ260" s="110"/>
      <c r="CA260" s="110"/>
      <c r="CB260" s="110"/>
      <c r="CC260" s="110"/>
      <c r="CD260" s="110"/>
      <c r="CE260" s="110"/>
      <c r="CF260" s="110"/>
      <c r="CG260" s="110"/>
      <c r="CH260" s="110"/>
      <c r="CI260" s="110"/>
      <c r="CJ260" s="110"/>
      <c r="CK260" s="110"/>
      <c r="CL260" s="110"/>
      <c r="CM260" s="110"/>
      <c r="CN260" s="110"/>
      <c r="CO260" s="110"/>
      <c r="CP260" s="110"/>
      <c r="CQ260" s="110"/>
      <c r="CR260" s="110"/>
      <c r="CS260" s="110"/>
      <c r="CT260" s="110"/>
      <c r="CU260" s="110"/>
      <c r="CV260" s="110"/>
      <c r="CW260" s="110"/>
      <c r="CX260" s="110"/>
      <c r="CY260" s="110"/>
      <c r="CZ260" s="110"/>
    </row>
    <row r="261" spans="1:104" s="97" customFormat="1" ht="22.5" customHeight="1" x14ac:dyDescent="0.35">
      <c r="A261" s="37" t="s">
        <v>130</v>
      </c>
      <c r="B261" s="204"/>
      <c r="C261" s="141"/>
      <c r="D261" s="30"/>
      <c r="E261" s="30"/>
      <c r="F261" s="222"/>
      <c r="G261" s="225"/>
      <c r="H261" s="31"/>
      <c r="I261" s="239"/>
      <c r="J261" s="53" t="s">
        <v>215</v>
      </c>
      <c r="K261" s="232"/>
      <c r="L261" s="244"/>
      <c r="M261" s="110"/>
      <c r="N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  <c r="AM261" s="110"/>
      <c r="AN261" s="110"/>
      <c r="AO261" s="110"/>
      <c r="AP261" s="110"/>
      <c r="AQ261" s="110"/>
      <c r="AR261" s="110"/>
      <c r="AS261" s="110"/>
      <c r="AT261" s="110"/>
      <c r="AU261" s="110"/>
      <c r="AV261" s="110"/>
      <c r="AW261" s="110"/>
      <c r="AX261" s="110"/>
      <c r="AY261" s="110"/>
      <c r="AZ261" s="110"/>
      <c r="BA261" s="110"/>
      <c r="BB261" s="110"/>
      <c r="BC261" s="110"/>
      <c r="BD261" s="110"/>
      <c r="BE261" s="110"/>
      <c r="BF261" s="110"/>
      <c r="BG261" s="110"/>
      <c r="BH261" s="110"/>
      <c r="BI261" s="110"/>
      <c r="BJ261" s="110"/>
      <c r="BK261" s="110"/>
      <c r="BL261" s="110"/>
      <c r="BM261" s="110"/>
      <c r="BN261" s="110"/>
      <c r="BO261" s="110"/>
      <c r="BP261" s="110"/>
      <c r="BQ261" s="110"/>
      <c r="BR261" s="110"/>
      <c r="BS261" s="110"/>
      <c r="BT261" s="110"/>
      <c r="BU261" s="110"/>
      <c r="BV261" s="110"/>
      <c r="BW261" s="110"/>
      <c r="BX261" s="110"/>
      <c r="BY261" s="110"/>
      <c r="BZ261" s="110"/>
      <c r="CA261" s="110"/>
      <c r="CB261" s="110"/>
      <c r="CC261" s="110"/>
      <c r="CD261" s="110"/>
      <c r="CE261" s="110"/>
      <c r="CF261" s="110"/>
      <c r="CG261" s="110"/>
      <c r="CH261" s="110"/>
      <c r="CI261" s="110"/>
      <c r="CJ261" s="110"/>
      <c r="CK261" s="110"/>
      <c r="CL261" s="110"/>
      <c r="CM261" s="110"/>
      <c r="CN261" s="110"/>
      <c r="CO261" s="110"/>
      <c r="CP261" s="110"/>
      <c r="CQ261" s="110"/>
      <c r="CR261" s="110"/>
      <c r="CS261" s="110"/>
      <c r="CT261" s="110"/>
      <c r="CU261" s="110"/>
      <c r="CV261" s="110"/>
      <c r="CW261" s="110"/>
      <c r="CX261" s="110"/>
      <c r="CY261" s="110"/>
      <c r="CZ261" s="110"/>
    </row>
    <row r="262" spans="1:104" s="97" customFormat="1" ht="22.5" customHeight="1" x14ac:dyDescent="0.35">
      <c r="A262" s="164"/>
      <c r="B262" s="102"/>
      <c r="C262" s="406"/>
      <c r="D262" s="102"/>
      <c r="E262" s="102"/>
      <c r="F262" s="407"/>
      <c r="G262" s="241"/>
      <c r="H262" s="105"/>
      <c r="I262" s="408"/>
      <c r="J262" s="195" t="s">
        <v>479</v>
      </c>
      <c r="K262" s="232"/>
      <c r="L262" s="243"/>
      <c r="M262" s="110"/>
      <c r="N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  <c r="AM262" s="110"/>
      <c r="AN262" s="110"/>
      <c r="AO262" s="110"/>
      <c r="AP262" s="110"/>
      <c r="AQ262" s="110"/>
      <c r="AR262" s="110"/>
      <c r="AS262" s="110"/>
      <c r="AT262" s="110"/>
      <c r="AU262" s="110"/>
      <c r="AV262" s="110"/>
      <c r="AW262" s="110"/>
      <c r="AX262" s="110"/>
      <c r="AY262" s="110"/>
      <c r="AZ262" s="110"/>
      <c r="BA262" s="110"/>
      <c r="BB262" s="110"/>
      <c r="BC262" s="110"/>
      <c r="BD262" s="110"/>
      <c r="BE262" s="110"/>
      <c r="BF262" s="110"/>
      <c r="BG262" s="110"/>
      <c r="BH262" s="110"/>
      <c r="BI262" s="110"/>
      <c r="BJ262" s="110"/>
      <c r="BK262" s="110"/>
      <c r="BL262" s="110"/>
      <c r="BM262" s="110"/>
      <c r="BN262" s="110"/>
      <c r="BO262" s="110"/>
      <c r="BP262" s="110"/>
      <c r="BQ262" s="110"/>
      <c r="BR262" s="110"/>
      <c r="BS262" s="110"/>
      <c r="BT262" s="110"/>
      <c r="BU262" s="110"/>
      <c r="BV262" s="110"/>
      <c r="BW262" s="110"/>
      <c r="BX262" s="110"/>
      <c r="BY262" s="110"/>
      <c r="BZ262" s="110"/>
      <c r="CA262" s="110"/>
      <c r="CB262" s="110"/>
      <c r="CC262" s="110"/>
      <c r="CD262" s="110"/>
      <c r="CE262" s="110"/>
      <c r="CF262" s="110"/>
      <c r="CG262" s="110"/>
      <c r="CH262" s="110"/>
      <c r="CI262" s="110"/>
      <c r="CJ262" s="110"/>
      <c r="CK262" s="110"/>
      <c r="CL262" s="110"/>
      <c r="CM262" s="110"/>
      <c r="CN262" s="110"/>
      <c r="CO262" s="110"/>
      <c r="CP262" s="110"/>
      <c r="CQ262" s="110"/>
      <c r="CR262" s="110"/>
      <c r="CS262" s="110"/>
      <c r="CT262" s="110"/>
      <c r="CU262" s="110"/>
      <c r="CV262" s="110"/>
      <c r="CW262" s="110"/>
      <c r="CX262" s="110"/>
      <c r="CY262" s="110"/>
      <c r="CZ262" s="110"/>
    </row>
    <row r="263" spans="1:104" s="97" customFormat="1" ht="22.5" customHeight="1" x14ac:dyDescent="0.35">
      <c r="A263" s="49" t="s">
        <v>585</v>
      </c>
      <c r="B263" s="400">
        <v>1</v>
      </c>
      <c r="C263" s="113"/>
      <c r="D263" s="113"/>
      <c r="E263" s="113"/>
      <c r="F263" s="113"/>
      <c r="G263" s="114">
        <v>1200000</v>
      </c>
      <c r="H263" s="409">
        <v>1795200</v>
      </c>
      <c r="I263" s="409" t="s">
        <v>15</v>
      </c>
      <c r="J263" s="49" t="s">
        <v>510</v>
      </c>
      <c r="K263" s="146"/>
      <c r="L263" s="243"/>
      <c r="M263" s="110"/>
      <c r="N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  <c r="AM263" s="110"/>
      <c r="AN263" s="110"/>
      <c r="AO263" s="110"/>
      <c r="AP263" s="110"/>
      <c r="AQ263" s="110"/>
      <c r="AR263" s="110"/>
      <c r="AS263" s="110"/>
      <c r="AT263" s="110"/>
      <c r="AU263" s="110"/>
      <c r="AV263" s="110"/>
      <c r="AW263" s="110"/>
      <c r="AX263" s="110"/>
      <c r="AY263" s="110"/>
      <c r="AZ263" s="110"/>
      <c r="BA263" s="110"/>
      <c r="BB263" s="110"/>
      <c r="BC263" s="110"/>
      <c r="BD263" s="110"/>
      <c r="BE263" s="110"/>
      <c r="BF263" s="110"/>
      <c r="BG263" s="110"/>
      <c r="BH263" s="110"/>
      <c r="BI263" s="110"/>
      <c r="BJ263" s="110"/>
      <c r="BK263" s="110"/>
      <c r="BL263" s="110"/>
      <c r="BM263" s="110"/>
      <c r="BN263" s="110"/>
      <c r="BO263" s="110"/>
      <c r="BP263" s="110"/>
      <c r="BQ263" s="110"/>
      <c r="BR263" s="110"/>
      <c r="BS263" s="110"/>
      <c r="BT263" s="110"/>
      <c r="BU263" s="110"/>
      <c r="BV263" s="110"/>
      <c r="BW263" s="110"/>
      <c r="BX263" s="110"/>
      <c r="BY263" s="110"/>
      <c r="BZ263" s="110"/>
      <c r="CA263" s="110"/>
      <c r="CB263" s="110"/>
      <c r="CC263" s="110"/>
      <c r="CD263" s="110"/>
      <c r="CE263" s="110"/>
      <c r="CF263" s="110"/>
      <c r="CG263" s="110"/>
      <c r="CH263" s="110"/>
      <c r="CI263" s="110"/>
      <c r="CJ263" s="110"/>
      <c r="CK263" s="110"/>
      <c r="CL263" s="110"/>
      <c r="CM263" s="110"/>
      <c r="CN263" s="110"/>
      <c r="CO263" s="110"/>
      <c r="CP263" s="110"/>
      <c r="CQ263" s="110"/>
      <c r="CR263" s="110"/>
      <c r="CS263" s="110"/>
      <c r="CT263" s="110"/>
      <c r="CU263" s="110"/>
      <c r="CV263" s="110"/>
      <c r="CW263" s="110"/>
      <c r="CX263" s="110"/>
      <c r="CY263" s="110"/>
      <c r="CZ263" s="110"/>
    </row>
    <row r="264" spans="1:104" s="97" customFormat="1" ht="22.5" customHeight="1" x14ac:dyDescent="0.35">
      <c r="A264" s="37" t="s">
        <v>131</v>
      </c>
      <c r="B264" s="154"/>
      <c r="C264" s="143"/>
      <c r="D264" s="30"/>
      <c r="E264" s="30"/>
      <c r="F264" s="30"/>
      <c r="G264" s="31"/>
      <c r="H264" s="31"/>
      <c r="I264" s="239"/>
      <c r="J264" s="53" t="s">
        <v>215</v>
      </c>
      <c r="K264" s="232"/>
      <c r="L264" s="243"/>
      <c r="M264" s="110"/>
      <c r="N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0"/>
      <c r="AP264" s="110"/>
      <c r="AQ264" s="110"/>
      <c r="AR264" s="110"/>
      <c r="AS264" s="110"/>
      <c r="AT264" s="110"/>
      <c r="AU264" s="110"/>
      <c r="AV264" s="110"/>
      <c r="AW264" s="110"/>
      <c r="AX264" s="110"/>
      <c r="AY264" s="110"/>
      <c r="AZ264" s="110"/>
      <c r="BA264" s="110"/>
      <c r="BB264" s="110"/>
      <c r="BC264" s="110"/>
      <c r="BD264" s="110"/>
      <c r="BE264" s="110"/>
      <c r="BF264" s="110"/>
      <c r="BG264" s="110"/>
      <c r="BH264" s="110"/>
      <c r="BI264" s="110"/>
      <c r="BJ264" s="110"/>
      <c r="BK264" s="110"/>
      <c r="BL264" s="110"/>
      <c r="BM264" s="110"/>
      <c r="BN264" s="110"/>
      <c r="BO264" s="110"/>
      <c r="BP264" s="110"/>
      <c r="BQ264" s="110"/>
      <c r="BR264" s="110"/>
      <c r="BS264" s="110"/>
      <c r="BT264" s="110"/>
      <c r="BU264" s="110"/>
      <c r="BV264" s="110"/>
      <c r="BW264" s="110"/>
      <c r="BX264" s="110"/>
      <c r="BY264" s="110"/>
      <c r="BZ264" s="110"/>
      <c r="CA264" s="110"/>
      <c r="CB264" s="110"/>
      <c r="CC264" s="110"/>
      <c r="CD264" s="110"/>
      <c r="CE264" s="110"/>
      <c r="CF264" s="110"/>
      <c r="CG264" s="110"/>
      <c r="CH264" s="110"/>
      <c r="CI264" s="110"/>
      <c r="CJ264" s="110"/>
      <c r="CK264" s="110"/>
      <c r="CL264" s="110"/>
      <c r="CM264" s="110"/>
      <c r="CN264" s="110"/>
      <c r="CO264" s="110"/>
      <c r="CP264" s="110"/>
      <c r="CQ264" s="110"/>
      <c r="CR264" s="110"/>
      <c r="CS264" s="110"/>
      <c r="CT264" s="110"/>
      <c r="CU264" s="110"/>
      <c r="CV264" s="110"/>
      <c r="CW264" s="110"/>
      <c r="CX264" s="110"/>
      <c r="CY264" s="110"/>
      <c r="CZ264" s="110"/>
    </row>
    <row r="265" spans="1:104" s="97" customFormat="1" ht="22.5" customHeight="1" x14ac:dyDescent="0.35">
      <c r="A265" s="44"/>
      <c r="B265" s="102"/>
      <c r="C265" s="410"/>
      <c r="D265" s="102"/>
      <c r="E265" s="102"/>
      <c r="F265" s="102"/>
      <c r="G265" s="105"/>
      <c r="H265" s="105"/>
      <c r="I265" s="408"/>
      <c r="J265" s="195" t="s">
        <v>479</v>
      </c>
      <c r="K265" s="232"/>
      <c r="L265" s="243"/>
      <c r="M265" s="110"/>
      <c r="N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  <c r="AM265" s="110"/>
      <c r="AN265" s="110"/>
      <c r="AO265" s="110"/>
      <c r="AP265" s="110"/>
      <c r="AQ265" s="110"/>
      <c r="AR265" s="110"/>
      <c r="AS265" s="110"/>
      <c r="AT265" s="110"/>
      <c r="AU265" s="110"/>
      <c r="AV265" s="110"/>
      <c r="AW265" s="110"/>
      <c r="AX265" s="110"/>
      <c r="AY265" s="110"/>
      <c r="AZ265" s="110"/>
      <c r="BA265" s="110"/>
      <c r="BB265" s="110"/>
      <c r="BC265" s="110"/>
      <c r="BD265" s="110"/>
      <c r="BE265" s="110"/>
      <c r="BF265" s="110"/>
      <c r="BG265" s="110"/>
      <c r="BH265" s="110"/>
      <c r="BI265" s="110"/>
      <c r="BJ265" s="110"/>
      <c r="BK265" s="110"/>
      <c r="BL265" s="110"/>
      <c r="BM265" s="110"/>
      <c r="BN265" s="110"/>
      <c r="BO265" s="110"/>
      <c r="BP265" s="110"/>
      <c r="BQ265" s="110"/>
      <c r="BR265" s="110"/>
      <c r="BS265" s="110"/>
      <c r="BT265" s="110"/>
      <c r="BU265" s="110"/>
      <c r="BV265" s="110"/>
      <c r="BW265" s="110"/>
      <c r="BX265" s="110"/>
      <c r="BY265" s="110"/>
      <c r="BZ265" s="110"/>
      <c r="CA265" s="110"/>
      <c r="CB265" s="110"/>
      <c r="CC265" s="110"/>
      <c r="CD265" s="110"/>
      <c r="CE265" s="110"/>
      <c r="CF265" s="110"/>
      <c r="CG265" s="110"/>
      <c r="CH265" s="110"/>
      <c r="CI265" s="110"/>
      <c r="CJ265" s="110"/>
      <c r="CK265" s="110"/>
      <c r="CL265" s="110"/>
      <c r="CM265" s="110"/>
      <c r="CN265" s="110"/>
      <c r="CO265" s="110"/>
      <c r="CP265" s="110"/>
      <c r="CQ265" s="110"/>
      <c r="CR265" s="110"/>
      <c r="CS265" s="110"/>
      <c r="CT265" s="110"/>
      <c r="CU265" s="110"/>
      <c r="CV265" s="110"/>
      <c r="CW265" s="110"/>
      <c r="CX265" s="110"/>
      <c r="CY265" s="110"/>
      <c r="CZ265" s="110"/>
    </row>
    <row r="266" spans="1:104" s="110" customFormat="1" ht="56.25" x14ac:dyDescent="0.35">
      <c r="A266" s="46" t="s">
        <v>205</v>
      </c>
      <c r="B266" s="84" t="s">
        <v>5</v>
      </c>
      <c r="C266" s="84" t="s">
        <v>6</v>
      </c>
      <c r="D266" s="84" t="s">
        <v>7</v>
      </c>
      <c r="E266" s="84" t="s">
        <v>8</v>
      </c>
      <c r="F266" s="84" t="s">
        <v>9</v>
      </c>
      <c r="G266" s="85" t="s">
        <v>10</v>
      </c>
      <c r="H266" s="85" t="s">
        <v>16</v>
      </c>
      <c r="I266" s="85" t="s">
        <v>11</v>
      </c>
      <c r="J266" s="86" t="s">
        <v>188</v>
      </c>
      <c r="L266" s="243">
        <v>12</v>
      </c>
    </row>
    <row r="267" spans="1:104" s="97" customFormat="1" ht="22.5" customHeight="1" x14ac:dyDescent="0.35">
      <c r="A267" s="49" t="s">
        <v>586</v>
      </c>
      <c r="B267" s="411"/>
      <c r="C267" s="366">
        <v>1</v>
      </c>
      <c r="D267" s="113"/>
      <c r="E267" s="113"/>
      <c r="F267" s="292"/>
      <c r="G267" s="403">
        <v>12000</v>
      </c>
      <c r="H267" s="409">
        <v>6000</v>
      </c>
      <c r="I267" s="330" t="s">
        <v>15</v>
      </c>
      <c r="J267" s="49" t="s">
        <v>510</v>
      </c>
      <c r="K267" s="116"/>
      <c r="L267" s="243"/>
      <c r="M267" s="110"/>
      <c r="N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  <c r="AM267" s="110"/>
      <c r="AN267" s="110"/>
      <c r="AO267" s="110"/>
      <c r="AP267" s="110"/>
      <c r="AQ267" s="110"/>
      <c r="AR267" s="110"/>
      <c r="AS267" s="110"/>
      <c r="AT267" s="110"/>
      <c r="AU267" s="110"/>
      <c r="AV267" s="110"/>
      <c r="AW267" s="110"/>
      <c r="AX267" s="110"/>
      <c r="AY267" s="110"/>
      <c r="AZ267" s="110"/>
      <c r="BA267" s="110"/>
      <c r="BB267" s="110"/>
      <c r="BC267" s="110"/>
      <c r="BD267" s="110"/>
      <c r="BE267" s="110"/>
      <c r="BF267" s="110"/>
      <c r="BG267" s="110"/>
      <c r="BH267" s="110"/>
      <c r="BI267" s="110"/>
      <c r="BJ267" s="110"/>
      <c r="BK267" s="110"/>
      <c r="BL267" s="110"/>
      <c r="BM267" s="110"/>
      <c r="BN267" s="110"/>
      <c r="BO267" s="110"/>
      <c r="BP267" s="110"/>
      <c r="BQ267" s="110"/>
      <c r="BR267" s="110"/>
      <c r="BS267" s="110"/>
      <c r="BT267" s="110"/>
      <c r="BU267" s="110"/>
      <c r="BV267" s="110"/>
      <c r="BW267" s="110"/>
      <c r="BX267" s="110"/>
      <c r="BY267" s="110"/>
      <c r="BZ267" s="110"/>
      <c r="CA267" s="110"/>
      <c r="CB267" s="110"/>
      <c r="CC267" s="110"/>
      <c r="CD267" s="110"/>
      <c r="CE267" s="110"/>
      <c r="CF267" s="110"/>
      <c r="CG267" s="110"/>
      <c r="CH267" s="110"/>
      <c r="CI267" s="110"/>
      <c r="CJ267" s="110"/>
      <c r="CK267" s="110"/>
      <c r="CL267" s="110"/>
      <c r="CM267" s="110"/>
      <c r="CN267" s="110"/>
      <c r="CO267" s="110"/>
      <c r="CP267" s="110"/>
      <c r="CQ267" s="110"/>
      <c r="CR267" s="110"/>
      <c r="CS267" s="110"/>
      <c r="CT267" s="110"/>
      <c r="CU267" s="110"/>
      <c r="CV267" s="110"/>
      <c r="CW267" s="110"/>
      <c r="CX267" s="110"/>
      <c r="CY267" s="110"/>
      <c r="CZ267" s="110"/>
    </row>
    <row r="268" spans="1:104" s="97" customFormat="1" ht="22.5" customHeight="1" x14ac:dyDescent="0.35">
      <c r="A268" s="37" t="s">
        <v>132</v>
      </c>
      <c r="B268" s="131"/>
      <c r="C268" s="141"/>
      <c r="D268" s="30"/>
      <c r="E268" s="30"/>
      <c r="F268" s="222"/>
      <c r="G268" s="225"/>
      <c r="H268" s="31"/>
      <c r="I268" s="239"/>
      <c r="J268" s="53" t="s">
        <v>215</v>
      </c>
      <c r="K268" s="232"/>
      <c r="L268" s="243"/>
      <c r="M268" s="110"/>
      <c r="N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  <c r="AM268" s="110"/>
      <c r="AN268" s="110"/>
      <c r="AO268" s="110"/>
      <c r="AP268" s="110"/>
      <c r="AQ268" s="110"/>
      <c r="AR268" s="110"/>
      <c r="AS268" s="110"/>
      <c r="AT268" s="110"/>
      <c r="AU268" s="110"/>
      <c r="AV268" s="110"/>
      <c r="AW268" s="110"/>
      <c r="AX268" s="110"/>
      <c r="AY268" s="110"/>
      <c r="AZ268" s="110"/>
      <c r="BA268" s="110"/>
      <c r="BB268" s="110"/>
      <c r="BC268" s="110"/>
      <c r="BD268" s="110"/>
      <c r="BE268" s="110"/>
      <c r="BF268" s="110"/>
      <c r="BG268" s="110"/>
      <c r="BH268" s="110"/>
      <c r="BI268" s="110"/>
      <c r="BJ268" s="110"/>
      <c r="BK268" s="110"/>
      <c r="BL268" s="110"/>
      <c r="BM268" s="110"/>
      <c r="BN268" s="110"/>
      <c r="BO268" s="110"/>
      <c r="BP268" s="110"/>
      <c r="BQ268" s="110"/>
      <c r="BR268" s="110"/>
      <c r="BS268" s="110"/>
      <c r="BT268" s="110"/>
      <c r="BU268" s="110"/>
      <c r="BV268" s="110"/>
      <c r="BW268" s="110"/>
      <c r="BX268" s="110"/>
      <c r="BY268" s="110"/>
      <c r="BZ268" s="110"/>
      <c r="CA268" s="110"/>
      <c r="CB268" s="110"/>
      <c r="CC268" s="110"/>
      <c r="CD268" s="110"/>
      <c r="CE268" s="110"/>
      <c r="CF268" s="110"/>
      <c r="CG268" s="110"/>
      <c r="CH268" s="110"/>
      <c r="CI268" s="110"/>
      <c r="CJ268" s="110"/>
      <c r="CK268" s="110"/>
      <c r="CL268" s="110"/>
      <c r="CM268" s="110"/>
      <c r="CN268" s="110"/>
      <c r="CO268" s="110"/>
      <c r="CP268" s="110"/>
      <c r="CQ268" s="110"/>
      <c r="CR268" s="110"/>
      <c r="CS268" s="110"/>
      <c r="CT268" s="110"/>
      <c r="CU268" s="110"/>
      <c r="CV268" s="110"/>
      <c r="CW268" s="110"/>
      <c r="CX268" s="110"/>
      <c r="CY268" s="110"/>
      <c r="CZ268" s="110"/>
    </row>
    <row r="269" spans="1:104" s="97" customFormat="1" ht="22.5" customHeight="1" x14ac:dyDescent="0.35">
      <c r="A269" s="54"/>
      <c r="B269" s="131"/>
      <c r="C269" s="141"/>
      <c r="D269" s="30"/>
      <c r="E269" s="30"/>
      <c r="F269" s="222"/>
      <c r="G269" s="225"/>
      <c r="H269" s="31"/>
      <c r="I269" s="239"/>
      <c r="J269" s="53" t="s">
        <v>479</v>
      </c>
      <c r="K269" s="232"/>
      <c r="L269" s="243"/>
      <c r="M269" s="110"/>
      <c r="N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  <c r="AM269" s="110"/>
      <c r="AN269" s="110"/>
      <c r="AO269" s="110"/>
      <c r="AP269" s="110"/>
      <c r="AQ269" s="110"/>
      <c r="AR269" s="110"/>
      <c r="AS269" s="110"/>
      <c r="AT269" s="110"/>
      <c r="AU269" s="110"/>
      <c r="AV269" s="110"/>
      <c r="AW269" s="110"/>
      <c r="AX269" s="110"/>
      <c r="AY269" s="110"/>
      <c r="AZ269" s="110"/>
      <c r="BA269" s="110"/>
      <c r="BB269" s="110"/>
      <c r="BC269" s="110"/>
      <c r="BD269" s="110"/>
      <c r="BE269" s="110"/>
      <c r="BF269" s="110"/>
      <c r="BG269" s="110"/>
      <c r="BH269" s="110"/>
      <c r="BI269" s="110"/>
      <c r="BJ269" s="110"/>
      <c r="BK269" s="110"/>
      <c r="BL269" s="110"/>
      <c r="BM269" s="110"/>
      <c r="BN269" s="110"/>
      <c r="BO269" s="110"/>
      <c r="BP269" s="110"/>
      <c r="BQ269" s="110"/>
      <c r="BR269" s="110"/>
      <c r="BS269" s="110"/>
      <c r="BT269" s="110"/>
      <c r="BU269" s="110"/>
      <c r="BV269" s="110"/>
      <c r="BW269" s="110"/>
      <c r="BX269" s="110"/>
      <c r="BY269" s="110"/>
      <c r="BZ269" s="110"/>
      <c r="CA269" s="110"/>
      <c r="CB269" s="110"/>
      <c r="CC269" s="110"/>
      <c r="CD269" s="110"/>
      <c r="CE269" s="110"/>
      <c r="CF269" s="110"/>
      <c r="CG269" s="110"/>
      <c r="CH269" s="110"/>
      <c r="CI269" s="110"/>
      <c r="CJ269" s="110"/>
      <c r="CK269" s="110"/>
      <c r="CL269" s="110"/>
      <c r="CM269" s="110"/>
      <c r="CN269" s="110"/>
      <c r="CO269" s="110"/>
      <c r="CP269" s="110"/>
      <c r="CQ269" s="110"/>
      <c r="CR269" s="110"/>
      <c r="CS269" s="110"/>
      <c r="CT269" s="110"/>
      <c r="CU269" s="110"/>
      <c r="CV269" s="110"/>
      <c r="CW269" s="110"/>
      <c r="CX269" s="110"/>
      <c r="CY269" s="110"/>
      <c r="CZ269" s="110"/>
    </row>
    <row r="270" spans="1:104" s="97" customFormat="1" ht="22.5" customHeight="1" x14ac:dyDescent="0.35">
      <c r="A270" s="160" t="s">
        <v>475</v>
      </c>
      <c r="B270" s="392"/>
      <c r="C270" s="366">
        <v>1</v>
      </c>
      <c r="D270" s="113"/>
      <c r="E270" s="113"/>
      <c r="F270" s="113"/>
      <c r="G270" s="114"/>
      <c r="H270" s="247">
        <v>50000</v>
      </c>
      <c r="I270" s="114" t="s">
        <v>15</v>
      </c>
      <c r="J270" s="49" t="s">
        <v>498</v>
      </c>
      <c r="K270" s="227"/>
      <c r="L270" s="243"/>
      <c r="M270" s="110"/>
      <c r="N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0"/>
      <c r="AP270" s="110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0"/>
      <c r="BB270" s="110"/>
      <c r="BC270" s="110"/>
      <c r="BD270" s="110"/>
      <c r="BE270" s="110"/>
      <c r="BF270" s="110"/>
      <c r="BG270" s="110"/>
      <c r="BH270" s="110"/>
      <c r="BI270" s="110"/>
      <c r="BJ270" s="110"/>
      <c r="BK270" s="110"/>
      <c r="BL270" s="110"/>
      <c r="BM270" s="110"/>
      <c r="BN270" s="110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0"/>
      <c r="BY270" s="110"/>
      <c r="BZ270" s="110"/>
      <c r="CA270" s="110"/>
      <c r="CB270" s="110"/>
      <c r="CC270" s="110"/>
      <c r="CD270" s="110"/>
      <c r="CE270" s="110"/>
      <c r="CF270" s="110"/>
      <c r="CG270" s="110"/>
      <c r="CH270" s="110"/>
      <c r="CI270" s="110"/>
      <c r="CJ270" s="110"/>
      <c r="CK270" s="110"/>
      <c r="CL270" s="110"/>
      <c r="CM270" s="110"/>
      <c r="CN270" s="110"/>
      <c r="CO270" s="110"/>
      <c r="CP270" s="110"/>
      <c r="CQ270" s="110"/>
      <c r="CR270" s="110"/>
      <c r="CS270" s="110"/>
      <c r="CT270" s="110"/>
      <c r="CU270" s="110"/>
      <c r="CV270" s="110"/>
      <c r="CW270" s="110"/>
      <c r="CX270" s="110"/>
      <c r="CY270" s="110"/>
      <c r="CZ270" s="110"/>
    </row>
    <row r="271" spans="1:104" s="97" customFormat="1" ht="22.5" customHeight="1" x14ac:dyDescent="0.35">
      <c r="A271" s="37" t="s">
        <v>179</v>
      </c>
      <c r="B271" s="131"/>
      <c r="C271" s="141"/>
      <c r="D271" s="30"/>
      <c r="E271" s="30"/>
      <c r="F271" s="30"/>
      <c r="G271" s="31"/>
      <c r="H271" s="30"/>
      <c r="I271" s="31"/>
      <c r="J271" s="53" t="s">
        <v>215</v>
      </c>
      <c r="K271" s="227"/>
      <c r="L271" s="243"/>
      <c r="M271" s="110"/>
      <c r="N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  <c r="AK271" s="110"/>
      <c r="AL271" s="110"/>
      <c r="AM271" s="110"/>
      <c r="AN271" s="110"/>
      <c r="AO271" s="110"/>
      <c r="AP271" s="110"/>
      <c r="AQ271" s="110"/>
      <c r="AR271" s="110"/>
      <c r="AS271" s="110"/>
      <c r="AT271" s="110"/>
      <c r="AU271" s="110"/>
      <c r="AV271" s="110"/>
      <c r="AW271" s="110"/>
      <c r="AX271" s="110"/>
      <c r="AY271" s="110"/>
      <c r="AZ271" s="110"/>
      <c r="BA271" s="110"/>
      <c r="BB271" s="110"/>
      <c r="BC271" s="110"/>
      <c r="BD271" s="110"/>
      <c r="BE271" s="110"/>
      <c r="BF271" s="110"/>
      <c r="BG271" s="110"/>
      <c r="BH271" s="110"/>
      <c r="BI271" s="110"/>
      <c r="BJ271" s="110"/>
      <c r="BK271" s="110"/>
      <c r="BL271" s="110"/>
      <c r="BM271" s="110"/>
      <c r="BN271" s="110"/>
      <c r="BO271" s="110"/>
      <c r="BP271" s="110"/>
      <c r="BQ271" s="110"/>
      <c r="BR271" s="110"/>
      <c r="BS271" s="110"/>
      <c r="BT271" s="110"/>
      <c r="BU271" s="110"/>
      <c r="BV271" s="110"/>
      <c r="BW271" s="110"/>
      <c r="BX271" s="110"/>
      <c r="BY271" s="110"/>
      <c r="BZ271" s="110"/>
      <c r="CA271" s="110"/>
      <c r="CB271" s="110"/>
      <c r="CC271" s="110"/>
      <c r="CD271" s="110"/>
      <c r="CE271" s="110"/>
      <c r="CF271" s="110"/>
      <c r="CG271" s="110"/>
      <c r="CH271" s="110"/>
      <c r="CI271" s="110"/>
      <c r="CJ271" s="110"/>
      <c r="CK271" s="110"/>
      <c r="CL271" s="110"/>
      <c r="CM271" s="110"/>
      <c r="CN271" s="110"/>
      <c r="CO271" s="110"/>
      <c r="CP271" s="110"/>
      <c r="CQ271" s="110"/>
      <c r="CR271" s="110"/>
      <c r="CS271" s="110"/>
      <c r="CT271" s="110"/>
      <c r="CU271" s="110"/>
      <c r="CV271" s="110"/>
      <c r="CW271" s="110"/>
      <c r="CX271" s="110"/>
      <c r="CY271" s="110"/>
      <c r="CZ271" s="110"/>
    </row>
    <row r="272" spans="1:104" s="97" customFormat="1" x14ac:dyDescent="0.35">
      <c r="A272" s="37" t="s">
        <v>472</v>
      </c>
      <c r="B272" s="30"/>
      <c r="C272" s="30"/>
      <c r="D272" s="30"/>
      <c r="E272" s="30"/>
      <c r="F272" s="30"/>
      <c r="G272" s="31"/>
      <c r="H272" s="109"/>
      <c r="I272" s="109"/>
      <c r="J272" s="53" t="s">
        <v>499</v>
      </c>
      <c r="L272" s="243"/>
      <c r="M272" s="110"/>
      <c r="N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  <c r="AK272" s="110"/>
      <c r="AL272" s="110"/>
      <c r="AM272" s="110"/>
      <c r="AN272" s="110"/>
      <c r="AO272" s="110"/>
      <c r="AP272" s="110"/>
      <c r="AQ272" s="110"/>
      <c r="AR272" s="110"/>
      <c r="AS272" s="110"/>
      <c r="AT272" s="110"/>
      <c r="AU272" s="110"/>
      <c r="AV272" s="110"/>
      <c r="AW272" s="110"/>
      <c r="AX272" s="110"/>
      <c r="AY272" s="110"/>
      <c r="AZ272" s="110"/>
      <c r="BA272" s="110"/>
      <c r="BB272" s="110"/>
      <c r="BC272" s="110"/>
      <c r="BD272" s="110"/>
      <c r="BE272" s="110"/>
      <c r="BF272" s="110"/>
      <c r="BG272" s="110"/>
      <c r="BH272" s="110"/>
      <c r="BI272" s="110"/>
      <c r="BJ272" s="110"/>
      <c r="BK272" s="110"/>
      <c r="BL272" s="110"/>
      <c r="BM272" s="110"/>
      <c r="BN272" s="110"/>
      <c r="BO272" s="110"/>
      <c r="BP272" s="110"/>
      <c r="BQ272" s="110"/>
      <c r="BR272" s="110"/>
      <c r="BS272" s="110"/>
      <c r="BT272" s="110"/>
      <c r="BU272" s="110"/>
      <c r="BV272" s="110"/>
      <c r="BW272" s="110"/>
      <c r="BX272" s="110"/>
      <c r="BY272" s="110"/>
      <c r="BZ272" s="110"/>
      <c r="CA272" s="110"/>
      <c r="CB272" s="110"/>
      <c r="CC272" s="110"/>
      <c r="CD272" s="110"/>
      <c r="CE272" s="110"/>
      <c r="CF272" s="110"/>
      <c r="CG272" s="110"/>
      <c r="CH272" s="110"/>
      <c r="CI272" s="110"/>
      <c r="CJ272" s="110"/>
      <c r="CK272" s="110"/>
      <c r="CL272" s="110"/>
      <c r="CM272" s="110"/>
      <c r="CN272" s="110"/>
      <c r="CO272" s="110"/>
      <c r="CP272" s="110"/>
      <c r="CQ272" s="110"/>
      <c r="CR272" s="110"/>
      <c r="CS272" s="110"/>
      <c r="CT272" s="110"/>
      <c r="CU272" s="110"/>
      <c r="CV272" s="110"/>
      <c r="CW272" s="110"/>
      <c r="CX272" s="110"/>
      <c r="CY272" s="110"/>
      <c r="CZ272" s="110"/>
    </row>
    <row r="273" spans="1:104" s="97" customFormat="1" x14ac:dyDescent="0.35">
      <c r="A273" s="37" t="s">
        <v>473</v>
      </c>
      <c r="B273" s="30"/>
      <c r="C273" s="30"/>
      <c r="D273" s="30"/>
      <c r="E273" s="30"/>
      <c r="F273" s="30"/>
      <c r="G273" s="31"/>
      <c r="H273" s="109"/>
      <c r="I273" s="109"/>
      <c r="J273" s="109"/>
      <c r="L273" s="243"/>
      <c r="M273" s="110"/>
      <c r="N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  <c r="AK273" s="110"/>
      <c r="AL273" s="110"/>
      <c r="AM273" s="110"/>
      <c r="AN273" s="110"/>
      <c r="AO273" s="110"/>
      <c r="AP273" s="110"/>
      <c r="AQ273" s="110"/>
      <c r="AR273" s="110"/>
      <c r="AS273" s="110"/>
      <c r="AT273" s="110"/>
      <c r="AU273" s="110"/>
      <c r="AV273" s="110"/>
      <c r="AW273" s="110"/>
      <c r="AX273" s="110"/>
      <c r="AY273" s="110"/>
      <c r="AZ273" s="110"/>
      <c r="BA273" s="110"/>
      <c r="BB273" s="110"/>
      <c r="BC273" s="110"/>
      <c r="BD273" s="110"/>
      <c r="BE273" s="110"/>
      <c r="BF273" s="110"/>
      <c r="BG273" s="110"/>
      <c r="BH273" s="110"/>
      <c r="BI273" s="110"/>
      <c r="BJ273" s="110"/>
      <c r="BK273" s="110"/>
      <c r="BL273" s="110"/>
      <c r="BM273" s="110"/>
      <c r="BN273" s="110"/>
      <c r="BO273" s="110"/>
      <c r="BP273" s="110"/>
      <c r="BQ273" s="110"/>
      <c r="BR273" s="110"/>
      <c r="BS273" s="110"/>
      <c r="BT273" s="110"/>
      <c r="BU273" s="110"/>
      <c r="BV273" s="110"/>
      <c r="BW273" s="110"/>
      <c r="BX273" s="110"/>
      <c r="BY273" s="110"/>
      <c r="BZ273" s="110"/>
      <c r="CA273" s="110"/>
      <c r="CB273" s="110"/>
      <c r="CC273" s="110"/>
      <c r="CD273" s="110"/>
      <c r="CE273" s="110"/>
      <c r="CF273" s="110"/>
      <c r="CG273" s="110"/>
      <c r="CH273" s="110"/>
      <c r="CI273" s="110"/>
      <c r="CJ273" s="110"/>
      <c r="CK273" s="110"/>
      <c r="CL273" s="110"/>
      <c r="CM273" s="110"/>
      <c r="CN273" s="110"/>
      <c r="CO273" s="110"/>
      <c r="CP273" s="110"/>
      <c r="CQ273" s="110"/>
      <c r="CR273" s="110"/>
      <c r="CS273" s="110"/>
      <c r="CT273" s="110"/>
      <c r="CU273" s="110"/>
      <c r="CV273" s="110"/>
      <c r="CW273" s="110"/>
      <c r="CX273" s="110"/>
      <c r="CY273" s="110"/>
      <c r="CZ273" s="110"/>
    </row>
    <row r="274" spans="1:104" s="97" customFormat="1" x14ac:dyDescent="0.35">
      <c r="A274" s="44"/>
      <c r="B274" s="231"/>
      <c r="C274" s="44"/>
      <c r="D274" s="102"/>
      <c r="E274" s="102"/>
      <c r="F274" s="102"/>
      <c r="G274" s="178"/>
      <c r="H274" s="105"/>
      <c r="I274" s="105"/>
      <c r="J274" s="206"/>
      <c r="K274" s="110"/>
      <c r="L274" s="243"/>
      <c r="M274" s="110"/>
      <c r="N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K274" s="110"/>
      <c r="AL274" s="110"/>
      <c r="AM274" s="110"/>
      <c r="AN274" s="110"/>
      <c r="AO274" s="110"/>
      <c r="AP274" s="110"/>
      <c r="AQ274" s="110"/>
      <c r="AR274" s="110"/>
      <c r="AS274" s="110"/>
      <c r="AT274" s="110"/>
      <c r="AU274" s="110"/>
      <c r="AV274" s="110"/>
      <c r="AW274" s="110"/>
      <c r="AX274" s="110"/>
      <c r="AY274" s="110"/>
      <c r="AZ274" s="110"/>
      <c r="BA274" s="110"/>
      <c r="BB274" s="110"/>
      <c r="BC274" s="110"/>
      <c r="BD274" s="110"/>
      <c r="BE274" s="110"/>
      <c r="BF274" s="110"/>
      <c r="BG274" s="110"/>
      <c r="BH274" s="110"/>
      <c r="BI274" s="110"/>
      <c r="BJ274" s="110"/>
      <c r="BK274" s="110"/>
      <c r="BL274" s="110"/>
      <c r="BM274" s="110"/>
      <c r="BN274" s="110"/>
      <c r="BO274" s="110"/>
      <c r="BP274" s="110"/>
      <c r="BQ274" s="110"/>
      <c r="BR274" s="110"/>
      <c r="BS274" s="110"/>
      <c r="BT274" s="110"/>
      <c r="BU274" s="110"/>
      <c r="BV274" s="110"/>
      <c r="BW274" s="110"/>
      <c r="BX274" s="110"/>
      <c r="BY274" s="110"/>
      <c r="BZ274" s="110"/>
      <c r="CA274" s="110"/>
      <c r="CB274" s="110"/>
      <c r="CC274" s="110"/>
      <c r="CD274" s="110"/>
      <c r="CE274" s="110"/>
      <c r="CF274" s="110"/>
      <c r="CG274" s="110"/>
      <c r="CH274" s="110"/>
      <c r="CI274" s="110"/>
      <c r="CJ274" s="110"/>
      <c r="CK274" s="110"/>
      <c r="CL274" s="110"/>
      <c r="CM274" s="110"/>
      <c r="CN274" s="110"/>
      <c r="CO274" s="110"/>
      <c r="CP274" s="110"/>
      <c r="CQ274" s="110"/>
      <c r="CR274" s="110"/>
      <c r="CS274" s="110"/>
      <c r="CT274" s="110"/>
      <c r="CU274" s="110"/>
      <c r="CV274" s="110"/>
      <c r="CW274" s="110"/>
      <c r="CX274" s="110"/>
      <c r="CY274" s="110"/>
      <c r="CZ274" s="110"/>
    </row>
    <row r="275" spans="1:104" s="97" customFormat="1" ht="22.5" customHeight="1" x14ac:dyDescent="0.35">
      <c r="A275" s="164" t="s">
        <v>468</v>
      </c>
      <c r="B275" s="128">
        <v>3</v>
      </c>
      <c r="C275" s="128">
        <v>2</v>
      </c>
      <c r="D275" s="46">
        <v>0</v>
      </c>
      <c r="E275" s="46">
        <v>0</v>
      </c>
      <c r="F275" s="46">
        <v>0</v>
      </c>
      <c r="G275" s="226">
        <v>10415000</v>
      </c>
      <c r="H275" s="226">
        <v>10766400</v>
      </c>
      <c r="I275" s="226">
        <v>4800000</v>
      </c>
      <c r="J275" s="195"/>
      <c r="K275" s="232"/>
      <c r="L275" s="243"/>
      <c r="M275" s="110"/>
      <c r="N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  <c r="AM275" s="110"/>
      <c r="AN275" s="110"/>
      <c r="AO275" s="110"/>
      <c r="AP275" s="110"/>
      <c r="AQ275" s="110"/>
      <c r="AR275" s="110"/>
      <c r="AS275" s="110"/>
      <c r="AT275" s="110"/>
      <c r="AU275" s="110"/>
      <c r="AV275" s="110"/>
      <c r="AW275" s="110"/>
      <c r="AX275" s="110"/>
      <c r="AY275" s="110"/>
      <c r="AZ275" s="110"/>
      <c r="BA275" s="110"/>
      <c r="BB275" s="110"/>
      <c r="BC275" s="110"/>
      <c r="BD275" s="110"/>
      <c r="BE275" s="110"/>
      <c r="BF275" s="110"/>
      <c r="BG275" s="110"/>
      <c r="BH275" s="110"/>
      <c r="BI275" s="110"/>
      <c r="BJ275" s="110"/>
      <c r="BK275" s="110"/>
      <c r="BL275" s="110"/>
      <c r="BM275" s="110"/>
      <c r="BN275" s="110"/>
      <c r="BO275" s="110"/>
      <c r="BP275" s="110"/>
      <c r="BQ275" s="110"/>
      <c r="BR275" s="110"/>
      <c r="BS275" s="110"/>
      <c r="BT275" s="110"/>
      <c r="BU275" s="110"/>
      <c r="BV275" s="110"/>
      <c r="BW275" s="110"/>
      <c r="BX275" s="110"/>
      <c r="BY275" s="110"/>
      <c r="BZ275" s="110"/>
      <c r="CA275" s="110"/>
      <c r="CB275" s="110"/>
      <c r="CC275" s="110"/>
      <c r="CD275" s="110"/>
      <c r="CE275" s="110"/>
      <c r="CF275" s="110"/>
      <c r="CG275" s="110"/>
      <c r="CH275" s="110"/>
      <c r="CI275" s="110"/>
      <c r="CJ275" s="110"/>
      <c r="CK275" s="110"/>
      <c r="CL275" s="110"/>
      <c r="CM275" s="110"/>
      <c r="CN275" s="110"/>
      <c r="CO275" s="110"/>
      <c r="CP275" s="110"/>
      <c r="CQ275" s="110"/>
      <c r="CR275" s="110"/>
      <c r="CS275" s="110"/>
      <c r="CT275" s="110"/>
      <c r="CU275" s="110"/>
      <c r="CV275" s="110"/>
      <c r="CW275" s="110"/>
      <c r="CX275" s="110"/>
      <c r="CY275" s="110"/>
      <c r="CZ275" s="110"/>
    </row>
    <row r="276" spans="1:104" s="97" customFormat="1" x14ac:dyDescent="0.35">
      <c r="A276" s="94" t="s">
        <v>474</v>
      </c>
      <c r="B276" s="82"/>
      <c r="C276" s="82"/>
      <c r="D276" s="82"/>
      <c r="E276" s="82"/>
      <c r="F276" s="82"/>
      <c r="G276" s="61"/>
      <c r="H276" s="61"/>
      <c r="I276" s="61"/>
      <c r="J276" s="378"/>
      <c r="K276" s="232"/>
      <c r="L276" s="243"/>
      <c r="M276" s="110"/>
      <c r="N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  <c r="AK276" s="110"/>
      <c r="AL276" s="110"/>
      <c r="AM276" s="110"/>
      <c r="AN276" s="110"/>
      <c r="AO276" s="110"/>
      <c r="AP276" s="110"/>
      <c r="AQ276" s="110"/>
      <c r="AR276" s="110"/>
      <c r="AS276" s="110"/>
      <c r="AT276" s="110"/>
      <c r="AU276" s="110"/>
      <c r="AV276" s="110"/>
      <c r="AW276" s="110"/>
      <c r="AX276" s="110"/>
      <c r="AY276" s="110"/>
      <c r="AZ276" s="110"/>
      <c r="BA276" s="110"/>
      <c r="BB276" s="110"/>
      <c r="BC276" s="110"/>
      <c r="BD276" s="110"/>
      <c r="BE276" s="110"/>
      <c r="BF276" s="110"/>
      <c r="BG276" s="110"/>
      <c r="BH276" s="110"/>
      <c r="BI276" s="110"/>
      <c r="BJ276" s="110"/>
      <c r="BK276" s="110"/>
      <c r="BL276" s="110"/>
      <c r="BM276" s="110"/>
      <c r="BN276" s="110"/>
      <c r="BO276" s="110"/>
      <c r="BP276" s="110"/>
      <c r="BQ276" s="110"/>
      <c r="BR276" s="110"/>
      <c r="BS276" s="110"/>
      <c r="BT276" s="110"/>
      <c r="BU276" s="110"/>
      <c r="BV276" s="110"/>
      <c r="BW276" s="110"/>
      <c r="BX276" s="110"/>
      <c r="BY276" s="110"/>
      <c r="BZ276" s="110"/>
      <c r="CA276" s="110"/>
      <c r="CB276" s="110"/>
      <c r="CC276" s="110"/>
      <c r="CD276" s="110"/>
      <c r="CE276" s="110"/>
      <c r="CF276" s="110"/>
      <c r="CG276" s="110"/>
      <c r="CH276" s="110"/>
      <c r="CI276" s="110"/>
      <c r="CJ276" s="110"/>
      <c r="CK276" s="110"/>
      <c r="CL276" s="110"/>
      <c r="CM276" s="110"/>
      <c r="CN276" s="110"/>
      <c r="CO276" s="110"/>
      <c r="CP276" s="110"/>
      <c r="CQ276" s="110"/>
      <c r="CR276" s="110"/>
      <c r="CS276" s="110"/>
      <c r="CT276" s="110"/>
      <c r="CU276" s="110"/>
      <c r="CV276" s="110"/>
      <c r="CW276" s="110"/>
      <c r="CX276" s="110"/>
      <c r="CY276" s="110"/>
      <c r="CZ276" s="110"/>
    </row>
    <row r="277" spans="1:104" s="97" customFormat="1" x14ac:dyDescent="0.35">
      <c r="A277" s="111" t="s">
        <v>516</v>
      </c>
      <c r="B277" s="204">
        <v>1</v>
      </c>
      <c r="C277" s="204"/>
      <c r="D277" s="50"/>
      <c r="E277" s="50"/>
      <c r="F277" s="33"/>
      <c r="G277" s="52">
        <v>130000</v>
      </c>
      <c r="H277" s="124">
        <v>115000</v>
      </c>
      <c r="I277" s="52" t="s">
        <v>15</v>
      </c>
      <c r="J277" s="37" t="s">
        <v>510</v>
      </c>
      <c r="K277" s="111"/>
      <c r="L277" s="243"/>
      <c r="M277" s="110"/>
      <c r="N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110"/>
      <c r="AH277" s="110"/>
      <c r="AI277" s="110"/>
      <c r="AJ277" s="110"/>
      <c r="AK277" s="110"/>
      <c r="AL277" s="110"/>
      <c r="AM277" s="110"/>
      <c r="AN277" s="110"/>
      <c r="AO277" s="110"/>
      <c r="AP277" s="110"/>
      <c r="AQ277" s="110"/>
      <c r="AR277" s="110"/>
      <c r="AS277" s="110"/>
      <c r="AT277" s="110"/>
      <c r="AU277" s="110"/>
      <c r="AV277" s="110"/>
      <c r="AW277" s="110"/>
      <c r="AX277" s="110"/>
      <c r="AY277" s="110"/>
      <c r="AZ277" s="110"/>
      <c r="BA277" s="110"/>
      <c r="BB277" s="110"/>
      <c r="BC277" s="110"/>
      <c r="BD277" s="110"/>
      <c r="BE277" s="110"/>
      <c r="BF277" s="110"/>
      <c r="BG277" s="110"/>
      <c r="BH277" s="110"/>
      <c r="BI277" s="110"/>
      <c r="BJ277" s="110"/>
      <c r="BK277" s="110"/>
      <c r="BL277" s="110"/>
      <c r="BM277" s="110"/>
      <c r="BN277" s="110"/>
      <c r="BO277" s="110"/>
      <c r="BP277" s="110"/>
      <c r="BQ277" s="110"/>
      <c r="BR277" s="110"/>
      <c r="BS277" s="110"/>
      <c r="BT277" s="110"/>
      <c r="BU277" s="110"/>
      <c r="BV277" s="110"/>
      <c r="BW277" s="110"/>
      <c r="BX277" s="110"/>
      <c r="BY277" s="110"/>
      <c r="BZ277" s="110"/>
      <c r="CA277" s="110"/>
      <c r="CB277" s="110"/>
      <c r="CC277" s="110"/>
      <c r="CD277" s="110"/>
      <c r="CE277" s="110"/>
      <c r="CF277" s="110"/>
      <c r="CG277" s="110"/>
      <c r="CH277" s="110"/>
      <c r="CI277" s="110"/>
      <c r="CJ277" s="110"/>
      <c r="CK277" s="110"/>
      <c r="CL277" s="110"/>
      <c r="CM277" s="110"/>
      <c r="CN277" s="110"/>
      <c r="CO277" s="110"/>
      <c r="CP277" s="110"/>
      <c r="CQ277" s="110"/>
      <c r="CR277" s="110"/>
      <c r="CS277" s="110"/>
      <c r="CT277" s="110"/>
      <c r="CU277" s="110"/>
      <c r="CV277" s="110"/>
      <c r="CW277" s="110"/>
      <c r="CX277" s="110"/>
      <c r="CY277" s="110"/>
      <c r="CZ277" s="110"/>
    </row>
    <row r="278" spans="1:104" s="97" customFormat="1" x14ac:dyDescent="0.35">
      <c r="A278" s="91" t="s">
        <v>119</v>
      </c>
      <c r="B278" s="72"/>
      <c r="C278" s="136"/>
      <c r="D278" s="50"/>
      <c r="E278" s="50"/>
      <c r="F278" s="33"/>
      <c r="G278" s="52"/>
      <c r="H278" s="31"/>
      <c r="I278" s="52"/>
      <c r="J278" s="53" t="s">
        <v>215</v>
      </c>
      <c r="K278" s="111"/>
      <c r="L278" s="243"/>
      <c r="M278" s="110"/>
      <c r="N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110"/>
      <c r="AH278" s="110"/>
      <c r="AI278" s="110"/>
      <c r="AJ278" s="110"/>
      <c r="AK278" s="110"/>
      <c r="AL278" s="110"/>
      <c r="AM278" s="110"/>
      <c r="AN278" s="110"/>
      <c r="AO278" s="110"/>
      <c r="AP278" s="110"/>
      <c r="AQ278" s="110"/>
      <c r="AR278" s="110"/>
      <c r="AS278" s="110"/>
      <c r="AT278" s="110"/>
      <c r="AU278" s="110"/>
      <c r="AV278" s="110"/>
      <c r="AW278" s="110"/>
      <c r="AX278" s="110"/>
      <c r="AY278" s="110"/>
      <c r="AZ278" s="110"/>
      <c r="BA278" s="110"/>
      <c r="BB278" s="110"/>
      <c r="BC278" s="110"/>
      <c r="BD278" s="110"/>
      <c r="BE278" s="110"/>
      <c r="BF278" s="110"/>
      <c r="BG278" s="110"/>
      <c r="BH278" s="110"/>
      <c r="BI278" s="110"/>
      <c r="BJ278" s="110"/>
      <c r="BK278" s="110"/>
      <c r="BL278" s="110"/>
      <c r="BM278" s="110"/>
      <c r="BN278" s="110"/>
      <c r="BO278" s="110"/>
      <c r="BP278" s="110"/>
      <c r="BQ278" s="110"/>
      <c r="BR278" s="110"/>
      <c r="BS278" s="110"/>
      <c r="BT278" s="110"/>
      <c r="BU278" s="110"/>
      <c r="BV278" s="110"/>
      <c r="BW278" s="110"/>
      <c r="BX278" s="110"/>
      <c r="BY278" s="110"/>
      <c r="BZ278" s="110"/>
      <c r="CA278" s="110"/>
      <c r="CB278" s="110"/>
      <c r="CC278" s="110"/>
      <c r="CD278" s="110"/>
      <c r="CE278" s="110"/>
      <c r="CF278" s="110"/>
      <c r="CG278" s="110"/>
      <c r="CH278" s="110"/>
      <c r="CI278" s="110"/>
      <c r="CJ278" s="110"/>
      <c r="CK278" s="110"/>
      <c r="CL278" s="110"/>
      <c r="CM278" s="110"/>
      <c r="CN278" s="110"/>
      <c r="CO278" s="110"/>
      <c r="CP278" s="110"/>
      <c r="CQ278" s="110"/>
      <c r="CR278" s="110"/>
      <c r="CS278" s="110"/>
      <c r="CT278" s="110"/>
      <c r="CU278" s="110"/>
      <c r="CV278" s="110"/>
      <c r="CW278" s="110"/>
      <c r="CX278" s="110"/>
      <c r="CY278" s="110"/>
      <c r="CZ278" s="110"/>
    </row>
    <row r="279" spans="1:104" s="97" customFormat="1" x14ac:dyDescent="0.35">
      <c r="A279" s="91"/>
      <c r="B279" s="109"/>
      <c r="C279" s="136"/>
      <c r="D279" s="50"/>
      <c r="E279" s="50"/>
      <c r="F279" s="33"/>
      <c r="G279" s="52"/>
      <c r="H279" s="31"/>
      <c r="I279" s="52"/>
      <c r="J279" s="195" t="s">
        <v>512</v>
      </c>
      <c r="K279" s="91"/>
      <c r="L279" s="243"/>
      <c r="M279" s="110"/>
      <c r="N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  <c r="AM279" s="110"/>
      <c r="AN279" s="110"/>
      <c r="AO279" s="110"/>
      <c r="AP279" s="110"/>
      <c r="AQ279" s="110"/>
      <c r="AR279" s="110"/>
      <c r="AS279" s="110"/>
      <c r="AT279" s="110"/>
      <c r="AU279" s="110"/>
      <c r="AV279" s="110"/>
      <c r="AW279" s="110"/>
      <c r="AX279" s="110"/>
      <c r="AY279" s="110"/>
      <c r="AZ279" s="110"/>
      <c r="BA279" s="110"/>
      <c r="BB279" s="110"/>
      <c r="BC279" s="110"/>
      <c r="BD279" s="110"/>
      <c r="BE279" s="110"/>
      <c r="BF279" s="110"/>
      <c r="BG279" s="110"/>
      <c r="BH279" s="110"/>
      <c r="BI279" s="110"/>
      <c r="BJ279" s="110"/>
      <c r="BK279" s="110"/>
      <c r="BL279" s="110"/>
      <c r="BM279" s="110"/>
      <c r="BN279" s="110"/>
      <c r="BO279" s="110"/>
      <c r="BP279" s="110"/>
      <c r="BQ279" s="110"/>
      <c r="BR279" s="110"/>
      <c r="BS279" s="110"/>
      <c r="BT279" s="110"/>
      <c r="BU279" s="110"/>
      <c r="BV279" s="110"/>
      <c r="BW279" s="110"/>
      <c r="BX279" s="110"/>
      <c r="BY279" s="110"/>
      <c r="BZ279" s="110"/>
      <c r="CA279" s="110"/>
      <c r="CB279" s="110"/>
      <c r="CC279" s="110"/>
      <c r="CD279" s="110"/>
      <c r="CE279" s="110"/>
      <c r="CF279" s="110"/>
      <c r="CG279" s="110"/>
      <c r="CH279" s="110"/>
      <c r="CI279" s="110"/>
      <c r="CJ279" s="110"/>
      <c r="CK279" s="110"/>
      <c r="CL279" s="110"/>
      <c r="CM279" s="110"/>
      <c r="CN279" s="110"/>
      <c r="CO279" s="110"/>
      <c r="CP279" s="110"/>
      <c r="CQ279" s="110"/>
      <c r="CR279" s="110"/>
      <c r="CS279" s="110"/>
      <c r="CT279" s="110"/>
      <c r="CU279" s="110"/>
      <c r="CV279" s="110"/>
      <c r="CW279" s="110"/>
      <c r="CX279" s="110"/>
      <c r="CY279" s="110"/>
      <c r="CZ279" s="110"/>
    </row>
    <row r="280" spans="1:104" s="110" customFormat="1" x14ac:dyDescent="0.35">
      <c r="A280" s="379" t="s">
        <v>476</v>
      </c>
      <c r="B280" s="128">
        <v>1</v>
      </c>
      <c r="C280" s="128">
        <v>0</v>
      </c>
      <c r="D280" s="46">
        <v>0</v>
      </c>
      <c r="E280" s="46">
        <v>0</v>
      </c>
      <c r="F280" s="46">
        <v>0</v>
      </c>
      <c r="G280" s="226">
        <v>130000</v>
      </c>
      <c r="H280" s="226">
        <v>115000</v>
      </c>
      <c r="I280" s="226">
        <v>115000</v>
      </c>
      <c r="J280" s="130"/>
      <c r="L280" s="243"/>
    </row>
    <row r="281" spans="1:104" s="110" customFormat="1" x14ac:dyDescent="0.35">
      <c r="A281" s="128" t="s">
        <v>31</v>
      </c>
      <c r="B281" s="129">
        <f>SUM(B280,B275,B256,B225,B182,B81)</f>
        <v>15</v>
      </c>
      <c r="C281" s="129">
        <f t="shared" ref="C281:I281" si="0">SUM(C280,C275,C256,C225,C182,C81)</f>
        <v>8</v>
      </c>
      <c r="D281" s="129">
        <f t="shared" si="0"/>
        <v>1</v>
      </c>
      <c r="E281" s="129">
        <f t="shared" si="0"/>
        <v>0</v>
      </c>
      <c r="F281" s="129">
        <f t="shared" si="0"/>
        <v>0</v>
      </c>
      <c r="G281" s="295">
        <f t="shared" si="0"/>
        <v>18190000</v>
      </c>
      <c r="H281" s="295">
        <f t="shared" si="0"/>
        <v>15921100</v>
      </c>
      <c r="I281" s="295">
        <f t="shared" si="0"/>
        <v>6297600</v>
      </c>
      <c r="J281" s="130"/>
      <c r="L281" s="243"/>
    </row>
    <row r="282" spans="1:104" s="110" customFormat="1" x14ac:dyDescent="0.35">
      <c r="A282" s="69"/>
      <c r="B282" s="69"/>
      <c r="C282" s="69"/>
      <c r="D282" s="69"/>
      <c r="E282" s="69"/>
      <c r="F282" s="69"/>
      <c r="G282" s="275"/>
      <c r="H282" s="275"/>
      <c r="I282" s="275"/>
      <c r="J282" s="80"/>
      <c r="L282" s="243"/>
    </row>
    <row r="283" spans="1:104" x14ac:dyDescent="0.3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2"/>
    </row>
    <row r="284" spans="1:104" x14ac:dyDescent="0.3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2"/>
    </row>
    <row r="285" spans="1:104" x14ac:dyDescent="0.35">
      <c r="K285" s="62"/>
    </row>
    <row r="286" spans="1:104" x14ac:dyDescent="0.35">
      <c r="K286" s="62"/>
    </row>
    <row r="287" spans="1:104" x14ac:dyDescent="0.35">
      <c r="K287" s="62"/>
    </row>
    <row r="288" spans="1:104" x14ac:dyDescent="0.35">
      <c r="K288" s="62"/>
    </row>
    <row r="289" spans="1:11" x14ac:dyDescent="0.35">
      <c r="K289" s="62"/>
    </row>
    <row r="290" spans="1:11" x14ac:dyDescent="0.35">
      <c r="K290" s="62"/>
    </row>
    <row r="291" spans="1:11" x14ac:dyDescent="0.35">
      <c r="K291" s="62"/>
    </row>
    <row r="292" spans="1:11" x14ac:dyDescent="0.35">
      <c r="K292" s="62"/>
    </row>
    <row r="293" spans="1:11" x14ac:dyDescent="0.35">
      <c r="K293" s="62"/>
    </row>
    <row r="294" spans="1:11" x14ac:dyDescent="0.35">
      <c r="K294" s="62"/>
    </row>
    <row r="295" spans="1:11" x14ac:dyDescent="0.3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62"/>
    </row>
    <row r="296" spans="1:11" x14ac:dyDescent="0.3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62"/>
    </row>
    <row r="297" spans="1:11" x14ac:dyDescent="0.3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62"/>
    </row>
    <row r="298" spans="1:11" x14ac:dyDescent="0.35">
      <c r="K298" s="62"/>
    </row>
    <row r="299" spans="1:11" x14ac:dyDescent="0.35">
      <c r="K299" s="62"/>
    </row>
    <row r="300" spans="1:11" x14ac:dyDescent="0.35">
      <c r="K300" s="62"/>
    </row>
    <row r="301" spans="1:11" x14ac:dyDescent="0.35">
      <c r="K301" s="62"/>
    </row>
    <row r="302" spans="1:11" x14ac:dyDescent="0.35">
      <c r="K302" s="62"/>
    </row>
    <row r="303" spans="1:11" x14ac:dyDescent="0.35">
      <c r="K303" s="62"/>
    </row>
    <row r="304" spans="1:11" x14ac:dyDescent="0.35">
      <c r="K304" s="62"/>
    </row>
    <row r="305" spans="11:11" x14ac:dyDescent="0.35">
      <c r="K305" s="62"/>
    </row>
    <row r="306" spans="11:11" x14ac:dyDescent="0.35">
      <c r="K306" s="62"/>
    </row>
    <row r="307" spans="11:11" x14ac:dyDescent="0.35">
      <c r="K307" s="62"/>
    </row>
    <row r="308" spans="11:11" x14ac:dyDescent="0.35">
      <c r="K308" s="62"/>
    </row>
    <row r="309" spans="11:11" x14ac:dyDescent="0.35">
      <c r="K309" s="62"/>
    </row>
    <row r="310" spans="11:11" x14ac:dyDescent="0.35">
      <c r="K310" s="62"/>
    </row>
    <row r="311" spans="11:11" x14ac:dyDescent="0.35">
      <c r="K311" s="62"/>
    </row>
    <row r="312" spans="11:11" x14ac:dyDescent="0.35">
      <c r="K312" s="62"/>
    </row>
    <row r="313" spans="11:11" x14ac:dyDescent="0.35">
      <c r="K313" s="62"/>
    </row>
    <row r="314" spans="11:11" x14ac:dyDescent="0.35">
      <c r="K314" s="62"/>
    </row>
    <row r="315" spans="11:11" x14ac:dyDescent="0.35">
      <c r="K315" s="62"/>
    </row>
    <row r="316" spans="11:11" x14ac:dyDescent="0.35">
      <c r="K316" s="62"/>
    </row>
    <row r="317" spans="11:11" x14ac:dyDescent="0.35">
      <c r="K317" s="62"/>
    </row>
    <row r="318" spans="11:11" x14ac:dyDescent="0.35">
      <c r="K318" s="62"/>
    </row>
    <row r="319" spans="11:11" x14ac:dyDescent="0.35">
      <c r="K319" s="62"/>
    </row>
    <row r="320" spans="11:11" x14ac:dyDescent="0.35">
      <c r="K320" s="62"/>
    </row>
    <row r="321" spans="2:11" x14ac:dyDescent="0.35">
      <c r="K321" s="62"/>
    </row>
    <row r="322" spans="2:11" x14ac:dyDescent="0.35">
      <c r="K322" s="62"/>
    </row>
    <row r="323" spans="2:11" x14ac:dyDescent="0.35">
      <c r="B323" s="116"/>
      <c r="C323" s="116"/>
      <c r="D323" s="116"/>
      <c r="E323" s="116"/>
      <c r="F323" s="116"/>
      <c r="G323" s="116"/>
      <c r="H323" s="116"/>
      <c r="I323" s="116"/>
      <c r="J323" s="116"/>
      <c r="K323" s="62"/>
    </row>
    <row r="324" spans="2:11" x14ac:dyDescent="0.35">
      <c r="B324" s="116"/>
      <c r="C324" s="116"/>
      <c r="D324" s="116"/>
      <c r="E324" s="116"/>
      <c r="F324" s="116"/>
      <c r="G324" s="116"/>
      <c r="H324" s="116"/>
      <c r="I324" s="116"/>
      <c r="J324" s="116"/>
      <c r="K324" s="62"/>
    </row>
    <row r="325" spans="2:11" x14ac:dyDescent="0.35">
      <c r="B325" s="116"/>
      <c r="C325" s="116"/>
      <c r="D325" s="116"/>
      <c r="E325" s="116"/>
      <c r="F325" s="116"/>
      <c r="G325" s="116"/>
      <c r="H325" s="116"/>
      <c r="I325" s="116"/>
      <c r="J325" s="116"/>
      <c r="K325" s="62"/>
    </row>
    <row r="326" spans="2:11" x14ac:dyDescent="0.35">
      <c r="B326" s="116"/>
      <c r="C326" s="116"/>
      <c r="D326" s="116"/>
      <c r="E326" s="116"/>
      <c r="F326" s="116"/>
      <c r="G326" s="116"/>
      <c r="H326" s="116"/>
      <c r="I326" s="116"/>
      <c r="J326" s="116"/>
      <c r="K326" s="62"/>
    </row>
    <row r="327" spans="2:11" x14ac:dyDescent="0.35">
      <c r="B327" s="116"/>
      <c r="C327" s="116"/>
      <c r="D327" s="116"/>
      <c r="E327" s="116"/>
      <c r="F327" s="116"/>
      <c r="G327" s="116"/>
      <c r="H327" s="116"/>
      <c r="I327" s="116"/>
      <c r="J327" s="116"/>
      <c r="K327" s="62"/>
    </row>
    <row r="328" spans="2:11" x14ac:dyDescent="0.35">
      <c r="B328" s="116"/>
      <c r="C328" s="116"/>
      <c r="D328" s="116"/>
      <c r="E328" s="116"/>
      <c r="F328" s="116"/>
      <c r="G328" s="116"/>
      <c r="H328" s="116"/>
      <c r="I328" s="116"/>
      <c r="J328" s="116"/>
      <c r="K328" s="62"/>
    </row>
    <row r="329" spans="2:11" x14ac:dyDescent="0.35">
      <c r="B329" s="116"/>
      <c r="C329" s="116"/>
      <c r="D329" s="116"/>
      <c r="E329" s="116"/>
      <c r="F329" s="116"/>
      <c r="G329" s="116"/>
      <c r="H329" s="116"/>
      <c r="I329" s="116"/>
      <c r="J329" s="116"/>
      <c r="K329" s="62"/>
    </row>
    <row r="330" spans="2:11" x14ac:dyDescent="0.35">
      <c r="B330" s="116"/>
      <c r="C330" s="116"/>
      <c r="D330" s="116"/>
      <c r="E330" s="116"/>
      <c r="F330" s="116"/>
      <c r="G330" s="116"/>
      <c r="H330" s="116"/>
      <c r="I330" s="116"/>
      <c r="J330" s="116"/>
      <c r="K330" s="62"/>
    </row>
    <row r="331" spans="2:11" x14ac:dyDescent="0.35">
      <c r="B331" s="116"/>
      <c r="C331" s="116"/>
      <c r="D331" s="116"/>
      <c r="E331" s="116"/>
      <c r="F331" s="116"/>
      <c r="G331" s="116"/>
      <c r="H331" s="116"/>
      <c r="I331" s="116"/>
      <c r="J331" s="116"/>
    </row>
    <row r="332" spans="2:11" x14ac:dyDescent="0.35">
      <c r="B332" s="116"/>
      <c r="C332" s="116"/>
      <c r="D332" s="116"/>
      <c r="E332" s="116"/>
      <c r="F332" s="116"/>
      <c r="G332" s="116"/>
      <c r="H332" s="116"/>
      <c r="I332" s="116"/>
      <c r="J332" s="116"/>
    </row>
    <row r="333" spans="2:11" x14ac:dyDescent="0.35">
      <c r="B333" s="116"/>
      <c r="C333" s="116"/>
      <c r="D333" s="116"/>
      <c r="E333" s="116"/>
      <c r="F333" s="116"/>
      <c r="G333" s="116"/>
      <c r="H333" s="116"/>
      <c r="I333" s="116"/>
      <c r="J333" s="116"/>
    </row>
    <row r="334" spans="2:11" x14ac:dyDescent="0.35">
      <c r="B334" s="116"/>
      <c r="C334" s="116"/>
      <c r="D334" s="116"/>
      <c r="E334" s="116"/>
      <c r="F334" s="116"/>
      <c r="G334" s="116"/>
      <c r="H334" s="116"/>
      <c r="I334" s="116"/>
      <c r="J334" s="116"/>
    </row>
    <row r="335" spans="2:11" x14ac:dyDescent="0.35">
      <c r="B335" s="116"/>
      <c r="C335" s="116"/>
      <c r="D335" s="116"/>
      <c r="E335" s="116"/>
      <c r="F335" s="116"/>
      <c r="G335" s="116"/>
      <c r="H335" s="116"/>
      <c r="I335" s="116"/>
      <c r="J335" s="116"/>
    </row>
    <row r="336" spans="2:11" x14ac:dyDescent="0.35">
      <c r="B336" s="116"/>
      <c r="C336" s="116"/>
      <c r="D336" s="116"/>
      <c r="E336" s="116"/>
      <c r="F336" s="116"/>
      <c r="G336" s="116"/>
      <c r="H336" s="116"/>
      <c r="I336" s="116"/>
      <c r="J336" s="116"/>
    </row>
    <row r="337" spans="2:10" x14ac:dyDescent="0.35">
      <c r="B337" s="116"/>
      <c r="C337" s="116"/>
      <c r="D337" s="116"/>
      <c r="E337" s="116"/>
      <c r="F337" s="116"/>
      <c r="G337" s="116"/>
      <c r="H337" s="116"/>
      <c r="I337" s="116"/>
      <c r="J337" s="116"/>
    </row>
    <row r="338" spans="2:10" x14ac:dyDescent="0.35">
      <c r="B338" s="116"/>
      <c r="C338" s="116"/>
      <c r="D338" s="116"/>
      <c r="E338" s="116"/>
      <c r="F338" s="116"/>
      <c r="G338" s="116"/>
      <c r="H338" s="116"/>
      <c r="I338" s="116"/>
      <c r="J338" s="116"/>
    </row>
    <row r="339" spans="2:10" x14ac:dyDescent="0.35">
      <c r="B339" s="116"/>
      <c r="C339" s="116"/>
      <c r="D339" s="116"/>
      <c r="E339" s="116"/>
      <c r="F339" s="116"/>
      <c r="G339" s="116"/>
      <c r="H339" s="116"/>
      <c r="I339" s="116"/>
      <c r="J339" s="116"/>
    </row>
    <row r="340" spans="2:10" x14ac:dyDescent="0.35">
      <c r="B340" s="116"/>
      <c r="C340" s="116"/>
      <c r="D340" s="116"/>
      <c r="E340" s="116"/>
      <c r="F340" s="116"/>
      <c r="G340" s="116"/>
      <c r="H340" s="116"/>
      <c r="I340" s="116"/>
      <c r="J340" s="116"/>
    </row>
    <row r="341" spans="2:10" x14ac:dyDescent="0.35">
      <c r="B341" s="116"/>
      <c r="C341" s="116"/>
      <c r="D341" s="116"/>
      <c r="E341" s="116"/>
      <c r="F341" s="116"/>
      <c r="G341" s="116"/>
      <c r="H341" s="116"/>
      <c r="I341" s="116"/>
      <c r="J341" s="116"/>
    </row>
    <row r="342" spans="2:10" x14ac:dyDescent="0.35">
      <c r="B342" s="116"/>
      <c r="C342" s="116"/>
      <c r="D342" s="116"/>
      <c r="E342" s="116"/>
      <c r="F342" s="116"/>
      <c r="G342" s="116"/>
      <c r="H342" s="116"/>
      <c r="I342" s="116"/>
      <c r="J342" s="116"/>
    </row>
    <row r="343" spans="2:10" x14ac:dyDescent="0.35">
      <c r="B343" s="116"/>
      <c r="C343" s="116"/>
      <c r="D343" s="116"/>
      <c r="E343" s="116"/>
      <c r="F343" s="116"/>
      <c r="G343" s="116"/>
      <c r="H343" s="116"/>
      <c r="I343" s="116"/>
      <c r="J343" s="116"/>
    </row>
    <row r="344" spans="2:10" x14ac:dyDescent="0.35">
      <c r="B344" s="116"/>
      <c r="C344" s="116"/>
      <c r="D344" s="116"/>
      <c r="E344" s="116"/>
      <c r="F344" s="116"/>
      <c r="G344" s="116"/>
      <c r="H344" s="116"/>
      <c r="I344" s="116"/>
      <c r="J344" s="116"/>
    </row>
    <row r="345" spans="2:10" x14ac:dyDescent="0.35">
      <c r="B345" s="116"/>
      <c r="C345" s="116"/>
      <c r="D345" s="116"/>
      <c r="E345" s="116"/>
      <c r="F345" s="116"/>
      <c r="G345" s="116"/>
      <c r="H345" s="116"/>
      <c r="I345" s="116"/>
      <c r="J345" s="116"/>
    </row>
    <row r="346" spans="2:10" x14ac:dyDescent="0.35">
      <c r="B346" s="116"/>
      <c r="C346" s="116"/>
      <c r="D346" s="116"/>
      <c r="E346" s="116"/>
      <c r="F346" s="116"/>
      <c r="G346" s="116"/>
      <c r="H346" s="116"/>
      <c r="I346" s="116"/>
      <c r="J346" s="116"/>
    </row>
    <row r="347" spans="2:10" x14ac:dyDescent="0.35">
      <c r="B347" s="116"/>
      <c r="C347" s="116"/>
      <c r="D347" s="116"/>
      <c r="E347" s="116"/>
      <c r="F347" s="116"/>
      <c r="G347" s="116"/>
      <c r="H347" s="116"/>
      <c r="I347" s="116"/>
      <c r="J347" s="116"/>
    </row>
    <row r="348" spans="2:10" x14ac:dyDescent="0.35">
      <c r="B348" s="116"/>
      <c r="C348" s="116"/>
      <c r="D348" s="116"/>
      <c r="E348" s="116"/>
      <c r="F348" s="116"/>
      <c r="G348" s="116"/>
      <c r="H348" s="116"/>
      <c r="I348" s="116"/>
      <c r="J348" s="116"/>
    </row>
    <row r="349" spans="2:10" x14ac:dyDescent="0.35">
      <c r="B349" s="116"/>
      <c r="C349" s="116"/>
      <c r="D349" s="116"/>
      <c r="E349" s="116"/>
      <c r="F349" s="116"/>
      <c r="G349" s="116"/>
      <c r="H349" s="116"/>
      <c r="I349" s="116"/>
      <c r="J349" s="116"/>
    </row>
    <row r="350" spans="2:10" x14ac:dyDescent="0.35">
      <c r="B350" s="116"/>
      <c r="C350" s="116"/>
      <c r="D350" s="116"/>
      <c r="E350" s="116"/>
      <c r="F350" s="116"/>
      <c r="G350" s="116"/>
      <c r="H350" s="116"/>
      <c r="I350" s="116"/>
      <c r="J350" s="116"/>
    </row>
    <row r="351" spans="2:10" x14ac:dyDescent="0.35">
      <c r="B351" s="116"/>
      <c r="C351" s="116"/>
      <c r="D351" s="116"/>
      <c r="E351" s="116"/>
      <c r="F351" s="116"/>
      <c r="G351" s="116"/>
      <c r="H351" s="116"/>
      <c r="I351" s="116"/>
      <c r="J351" s="116"/>
    </row>
    <row r="352" spans="2:10" x14ac:dyDescent="0.35">
      <c r="B352" s="116"/>
      <c r="C352" s="116"/>
      <c r="D352" s="116"/>
      <c r="E352" s="116"/>
      <c r="F352" s="116"/>
      <c r="G352" s="116"/>
      <c r="H352" s="116"/>
      <c r="I352" s="116"/>
      <c r="J352" s="116"/>
    </row>
    <row r="353" spans="2:10" x14ac:dyDescent="0.35">
      <c r="B353" s="116"/>
      <c r="C353" s="116"/>
      <c r="D353" s="116"/>
      <c r="E353" s="116"/>
      <c r="F353" s="116"/>
      <c r="G353" s="116"/>
      <c r="H353" s="116"/>
      <c r="I353" s="116"/>
      <c r="J353" s="116"/>
    </row>
    <row r="354" spans="2:10" x14ac:dyDescent="0.35">
      <c r="B354" s="116"/>
      <c r="C354" s="116"/>
      <c r="D354" s="116"/>
      <c r="E354" s="116"/>
      <c r="F354" s="116"/>
      <c r="G354" s="116"/>
      <c r="H354" s="116"/>
      <c r="I354" s="116"/>
      <c r="J354" s="116"/>
    </row>
    <row r="355" spans="2:10" x14ac:dyDescent="0.35">
      <c r="B355" s="116"/>
      <c r="C355" s="116"/>
      <c r="D355" s="116"/>
      <c r="E355" s="116"/>
      <c r="F355" s="116"/>
      <c r="G355" s="116"/>
      <c r="H355" s="116"/>
      <c r="I355" s="116"/>
      <c r="J355" s="116"/>
    </row>
    <row r="356" spans="2:10" x14ac:dyDescent="0.35">
      <c r="B356" s="116"/>
      <c r="C356" s="116"/>
      <c r="D356" s="116"/>
      <c r="E356" s="116"/>
      <c r="F356" s="116"/>
      <c r="G356" s="116"/>
      <c r="H356" s="116"/>
      <c r="I356" s="116"/>
      <c r="J356" s="116"/>
    </row>
    <row r="357" spans="2:10" x14ac:dyDescent="0.35">
      <c r="B357" s="116"/>
      <c r="C357" s="116"/>
      <c r="D357" s="116"/>
      <c r="E357" s="116"/>
      <c r="F357" s="116"/>
      <c r="G357" s="116"/>
      <c r="H357" s="116"/>
      <c r="I357" s="116"/>
      <c r="J357" s="116"/>
    </row>
    <row r="358" spans="2:10" x14ac:dyDescent="0.35">
      <c r="B358" s="116"/>
      <c r="C358" s="116"/>
      <c r="D358" s="116"/>
      <c r="E358" s="116"/>
      <c r="F358" s="116"/>
      <c r="G358" s="116"/>
      <c r="H358" s="116"/>
      <c r="I358" s="116"/>
      <c r="J358" s="116"/>
    </row>
    <row r="359" spans="2:10" x14ac:dyDescent="0.35">
      <c r="B359" s="116"/>
      <c r="C359" s="116"/>
      <c r="D359" s="116"/>
      <c r="E359" s="116"/>
      <c r="F359" s="116"/>
      <c r="G359" s="116"/>
      <c r="H359" s="116"/>
      <c r="I359" s="116"/>
      <c r="J359" s="116"/>
    </row>
    <row r="360" spans="2:10" x14ac:dyDescent="0.35">
      <c r="B360" s="116"/>
      <c r="C360" s="116"/>
      <c r="D360" s="116"/>
      <c r="E360" s="116"/>
      <c r="F360" s="116"/>
      <c r="G360" s="116"/>
      <c r="H360" s="116"/>
      <c r="I360" s="116"/>
      <c r="J360" s="116"/>
    </row>
    <row r="361" spans="2:10" x14ac:dyDescent="0.35">
      <c r="B361" s="116"/>
      <c r="C361" s="116"/>
      <c r="D361" s="116"/>
      <c r="E361" s="116"/>
      <c r="F361" s="116"/>
      <c r="G361" s="116"/>
      <c r="H361" s="116"/>
      <c r="I361" s="116"/>
      <c r="J361" s="116"/>
    </row>
    <row r="362" spans="2:10" x14ac:dyDescent="0.35">
      <c r="B362" s="116"/>
      <c r="C362" s="116"/>
      <c r="D362" s="116"/>
      <c r="E362" s="116"/>
      <c r="F362" s="116"/>
      <c r="G362" s="116"/>
      <c r="H362" s="116"/>
      <c r="I362" s="116"/>
      <c r="J362" s="116"/>
    </row>
    <row r="363" spans="2:10" x14ac:dyDescent="0.35">
      <c r="B363" s="116"/>
      <c r="C363" s="116"/>
      <c r="D363" s="116"/>
      <c r="E363" s="116"/>
      <c r="F363" s="116"/>
      <c r="G363" s="116"/>
      <c r="H363" s="116"/>
      <c r="I363" s="116"/>
      <c r="J363" s="116"/>
    </row>
    <row r="364" spans="2:10" x14ac:dyDescent="0.35">
      <c r="B364" s="116"/>
      <c r="C364" s="116"/>
      <c r="D364" s="116"/>
      <c r="E364" s="116"/>
      <c r="F364" s="116"/>
      <c r="G364" s="116"/>
      <c r="H364" s="116"/>
      <c r="I364" s="116"/>
      <c r="J364" s="116"/>
    </row>
    <row r="365" spans="2:10" x14ac:dyDescent="0.35">
      <c r="B365" s="116"/>
      <c r="C365" s="116"/>
      <c r="D365" s="116"/>
      <c r="E365" s="116"/>
      <c r="F365" s="116"/>
      <c r="G365" s="116"/>
      <c r="H365" s="116"/>
      <c r="I365" s="116"/>
      <c r="J365" s="116"/>
    </row>
    <row r="366" spans="2:10" x14ac:dyDescent="0.35">
      <c r="B366" s="116"/>
      <c r="C366" s="116"/>
      <c r="D366" s="116"/>
      <c r="E366" s="116"/>
      <c r="F366" s="116"/>
      <c r="G366" s="116"/>
      <c r="H366" s="116"/>
      <c r="I366" s="116"/>
      <c r="J366" s="116"/>
    </row>
    <row r="367" spans="2:10" x14ac:dyDescent="0.35">
      <c r="B367" s="116"/>
      <c r="C367" s="116"/>
      <c r="D367" s="116"/>
      <c r="E367" s="116"/>
      <c r="F367" s="116"/>
      <c r="G367" s="116"/>
      <c r="H367" s="116"/>
      <c r="I367" s="116"/>
      <c r="J367" s="116"/>
    </row>
    <row r="368" spans="2:10" x14ac:dyDescent="0.35">
      <c r="B368" s="116"/>
      <c r="C368" s="116"/>
      <c r="D368" s="116"/>
      <c r="E368" s="116"/>
      <c r="F368" s="116"/>
      <c r="G368" s="116"/>
      <c r="H368" s="116"/>
      <c r="I368" s="116"/>
      <c r="J368" s="116"/>
    </row>
    <row r="369" spans="2:10" x14ac:dyDescent="0.35">
      <c r="B369" s="116"/>
      <c r="C369" s="116"/>
      <c r="D369" s="116"/>
      <c r="E369" s="116"/>
      <c r="F369" s="116"/>
      <c r="G369" s="116"/>
      <c r="H369" s="116"/>
      <c r="I369" s="116"/>
      <c r="J369" s="116"/>
    </row>
    <row r="370" spans="2:10" x14ac:dyDescent="0.35">
      <c r="B370" s="116"/>
      <c r="C370" s="116"/>
      <c r="D370" s="116"/>
      <c r="E370" s="116"/>
      <c r="F370" s="116"/>
      <c r="G370" s="116"/>
      <c r="H370" s="116"/>
      <c r="I370" s="116"/>
      <c r="J370" s="116"/>
    </row>
    <row r="371" spans="2:10" x14ac:dyDescent="0.35">
      <c r="B371" s="116"/>
      <c r="C371" s="116"/>
      <c r="D371" s="116"/>
      <c r="E371" s="116"/>
      <c r="F371" s="116"/>
      <c r="G371" s="116"/>
      <c r="H371" s="116"/>
      <c r="I371" s="116"/>
      <c r="J371" s="116"/>
    </row>
    <row r="372" spans="2:10" x14ac:dyDescent="0.35">
      <c r="B372" s="116"/>
      <c r="C372" s="116"/>
      <c r="D372" s="116"/>
      <c r="E372" s="116"/>
      <c r="F372" s="116"/>
      <c r="G372" s="116"/>
      <c r="H372" s="116"/>
      <c r="I372" s="116"/>
      <c r="J372" s="116"/>
    </row>
    <row r="373" spans="2:10" x14ac:dyDescent="0.35">
      <c r="B373" s="116"/>
      <c r="C373" s="116"/>
      <c r="D373" s="116"/>
      <c r="E373" s="116"/>
      <c r="F373" s="116"/>
      <c r="G373" s="116"/>
      <c r="H373" s="116"/>
      <c r="I373" s="116"/>
      <c r="J373" s="116"/>
    </row>
    <row r="374" spans="2:10" x14ac:dyDescent="0.35">
      <c r="B374" s="116"/>
      <c r="C374" s="116"/>
      <c r="D374" s="116"/>
      <c r="E374" s="116"/>
      <c r="F374" s="116"/>
      <c r="G374" s="116"/>
      <c r="H374" s="116"/>
      <c r="I374" s="116"/>
      <c r="J374" s="116"/>
    </row>
    <row r="375" spans="2:10" x14ac:dyDescent="0.35">
      <c r="B375" s="116"/>
      <c r="C375" s="116"/>
      <c r="D375" s="116"/>
      <c r="E375" s="116"/>
      <c r="F375" s="116"/>
      <c r="G375" s="116"/>
      <c r="H375" s="116"/>
      <c r="I375" s="116"/>
      <c r="J375" s="116"/>
    </row>
    <row r="376" spans="2:10" x14ac:dyDescent="0.35">
      <c r="B376" s="116"/>
      <c r="C376" s="116"/>
      <c r="D376" s="116"/>
      <c r="E376" s="116"/>
      <c r="F376" s="116"/>
      <c r="G376" s="116"/>
      <c r="H376" s="116"/>
      <c r="I376" s="116"/>
      <c r="J376" s="116"/>
    </row>
    <row r="377" spans="2:10" x14ac:dyDescent="0.35">
      <c r="B377" s="116"/>
      <c r="C377" s="116"/>
      <c r="D377" s="116"/>
      <c r="E377" s="116"/>
      <c r="F377" s="116"/>
      <c r="G377" s="116"/>
      <c r="H377" s="116"/>
      <c r="I377" s="116"/>
      <c r="J377" s="116"/>
    </row>
    <row r="378" spans="2:10" x14ac:dyDescent="0.35">
      <c r="B378" s="116"/>
      <c r="C378" s="116"/>
      <c r="D378" s="116"/>
      <c r="E378" s="116"/>
      <c r="F378" s="116"/>
      <c r="G378" s="116"/>
      <c r="H378" s="116"/>
      <c r="I378" s="116"/>
      <c r="J378" s="116"/>
    </row>
    <row r="379" spans="2:10" x14ac:dyDescent="0.35">
      <c r="B379" s="116"/>
      <c r="C379" s="116"/>
      <c r="D379" s="116"/>
      <c r="E379" s="116"/>
      <c r="F379" s="116"/>
      <c r="G379" s="116"/>
      <c r="H379" s="116"/>
      <c r="I379" s="116"/>
      <c r="J379" s="116"/>
    </row>
    <row r="380" spans="2:10" x14ac:dyDescent="0.35">
      <c r="B380" s="116"/>
      <c r="C380" s="116"/>
      <c r="D380" s="116"/>
      <c r="E380" s="116"/>
      <c r="F380" s="116"/>
      <c r="G380" s="116"/>
      <c r="H380" s="116"/>
      <c r="I380" s="116"/>
      <c r="J380" s="116"/>
    </row>
    <row r="381" spans="2:10" x14ac:dyDescent="0.35">
      <c r="B381" s="116"/>
      <c r="C381" s="116"/>
      <c r="D381" s="116"/>
      <c r="E381" s="116"/>
      <c r="F381" s="116"/>
      <c r="G381" s="116"/>
      <c r="H381" s="116"/>
      <c r="I381" s="116"/>
      <c r="J381" s="116"/>
    </row>
    <row r="382" spans="2:10" x14ac:dyDescent="0.35">
      <c r="B382" s="116"/>
      <c r="C382" s="116"/>
      <c r="D382" s="116"/>
      <c r="E382" s="116"/>
      <c r="F382" s="116"/>
      <c r="G382" s="116"/>
      <c r="H382" s="116"/>
      <c r="I382" s="116"/>
      <c r="J382" s="116"/>
    </row>
    <row r="383" spans="2:10" x14ac:dyDescent="0.35">
      <c r="B383" s="116"/>
      <c r="C383" s="116"/>
      <c r="D383" s="116"/>
      <c r="E383" s="116"/>
      <c r="F383" s="116"/>
      <c r="G383" s="116"/>
      <c r="H383" s="116"/>
      <c r="I383" s="116"/>
      <c r="J383" s="116"/>
    </row>
    <row r="384" spans="2:10" x14ac:dyDescent="0.35">
      <c r="B384" s="116"/>
      <c r="C384" s="116"/>
      <c r="D384" s="116"/>
      <c r="E384" s="116"/>
      <c r="F384" s="116"/>
      <c r="G384" s="116"/>
      <c r="H384" s="116"/>
      <c r="I384" s="116"/>
      <c r="J384" s="116"/>
    </row>
    <row r="385" spans="2:10" x14ac:dyDescent="0.35">
      <c r="B385" s="116"/>
      <c r="C385" s="116"/>
      <c r="D385" s="116"/>
      <c r="E385" s="116"/>
      <c r="F385" s="116"/>
      <c r="G385" s="116"/>
      <c r="H385" s="116"/>
      <c r="I385" s="116"/>
      <c r="J385" s="116"/>
    </row>
    <row r="386" spans="2:10" x14ac:dyDescent="0.35">
      <c r="B386" s="116"/>
      <c r="C386" s="116"/>
      <c r="D386" s="116"/>
      <c r="E386" s="116"/>
      <c r="F386" s="116"/>
      <c r="G386" s="116"/>
      <c r="H386" s="116"/>
      <c r="I386" s="116"/>
      <c r="J386" s="116"/>
    </row>
    <row r="387" spans="2:10" x14ac:dyDescent="0.35">
      <c r="B387" s="116"/>
      <c r="C387" s="116"/>
      <c r="D387" s="116"/>
      <c r="E387" s="116"/>
      <c r="F387" s="116"/>
      <c r="G387" s="116"/>
      <c r="H387" s="116"/>
      <c r="I387" s="116"/>
      <c r="J387" s="116"/>
    </row>
    <row r="388" spans="2:10" x14ac:dyDescent="0.35">
      <c r="B388" s="116"/>
      <c r="C388" s="116"/>
      <c r="D388" s="116"/>
      <c r="E388" s="116"/>
      <c r="F388" s="116"/>
      <c r="G388" s="116"/>
      <c r="H388" s="116"/>
      <c r="I388" s="116"/>
      <c r="J388" s="116"/>
    </row>
    <row r="389" spans="2:10" x14ac:dyDescent="0.35">
      <c r="B389" s="116"/>
      <c r="C389" s="116"/>
      <c r="D389" s="116"/>
      <c r="E389" s="116"/>
      <c r="F389" s="116"/>
      <c r="G389" s="116"/>
      <c r="H389" s="116"/>
      <c r="I389" s="116"/>
      <c r="J389" s="116"/>
    </row>
    <row r="390" spans="2:10" x14ac:dyDescent="0.35">
      <c r="B390" s="116"/>
      <c r="C390" s="116"/>
      <c r="D390" s="116"/>
      <c r="E390" s="116"/>
      <c r="F390" s="116"/>
      <c r="G390" s="116"/>
      <c r="H390" s="116"/>
      <c r="I390" s="116"/>
      <c r="J390" s="116"/>
    </row>
    <row r="391" spans="2:10" x14ac:dyDescent="0.35">
      <c r="B391" s="116"/>
      <c r="C391" s="116"/>
      <c r="D391" s="116"/>
      <c r="E391" s="116"/>
      <c r="F391" s="116"/>
      <c r="G391" s="116"/>
      <c r="H391" s="116"/>
      <c r="I391" s="116"/>
      <c r="J391" s="116"/>
    </row>
    <row r="392" spans="2:10" x14ac:dyDescent="0.35">
      <c r="B392" s="116"/>
      <c r="C392" s="116"/>
      <c r="D392" s="116"/>
      <c r="E392" s="116"/>
      <c r="F392" s="116"/>
      <c r="G392" s="116"/>
      <c r="H392" s="116"/>
      <c r="I392" s="116"/>
      <c r="J392" s="116"/>
    </row>
    <row r="393" spans="2:10" x14ac:dyDescent="0.35">
      <c r="B393" s="116"/>
      <c r="C393" s="116"/>
      <c r="D393" s="116"/>
      <c r="E393" s="116"/>
      <c r="F393" s="116"/>
      <c r="G393" s="116"/>
      <c r="H393" s="116"/>
      <c r="I393" s="116"/>
      <c r="J393" s="116"/>
    </row>
    <row r="394" spans="2:10" x14ac:dyDescent="0.35">
      <c r="B394" s="116"/>
      <c r="C394" s="116"/>
      <c r="D394" s="116"/>
      <c r="E394" s="116"/>
      <c r="F394" s="116"/>
      <c r="G394" s="116"/>
      <c r="H394" s="116"/>
      <c r="I394" s="116"/>
      <c r="J394" s="116"/>
    </row>
    <row r="395" spans="2:10" x14ac:dyDescent="0.35">
      <c r="B395" s="116"/>
      <c r="C395" s="116"/>
      <c r="D395" s="116"/>
      <c r="E395" s="116"/>
      <c r="F395" s="116"/>
      <c r="G395" s="116"/>
      <c r="H395" s="116"/>
      <c r="I395" s="116"/>
      <c r="J395" s="116"/>
    </row>
    <row r="396" spans="2:10" x14ac:dyDescent="0.35">
      <c r="B396" s="116"/>
      <c r="C396" s="116"/>
      <c r="D396" s="116"/>
      <c r="E396" s="116"/>
      <c r="F396" s="116"/>
      <c r="G396" s="116"/>
      <c r="H396" s="116"/>
      <c r="I396" s="116"/>
      <c r="J396" s="116"/>
    </row>
    <row r="397" spans="2:10" x14ac:dyDescent="0.35">
      <c r="B397" s="116"/>
      <c r="C397" s="116"/>
      <c r="D397" s="116"/>
      <c r="E397" s="116"/>
      <c r="F397" s="116"/>
      <c r="G397" s="116"/>
      <c r="H397" s="116"/>
      <c r="I397" s="116"/>
      <c r="J397" s="116"/>
    </row>
    <row r="398" spans="2:10" x14ac:dyDescent="0.35">
      <c r="B398" s="116"/>
      <c r="C398" s="116"/>
      <c r="D398" s="116"/>
      <c r="E398" s="116"/>
      <c r="F398" s="116"/>
      <c r="G398" s="116"/>
      <c r="H398" s="116"/>
      <c r="I398" s="116"/>
      <c r="J398" s="116"/>
    </row>
    <row r="399" spans="2:10" x14ac:dyDescent="0.35">
      <c r="B399" s="116"/>
      <c r="C399" s="116"/>
      <c r="D399" s="116"/>
      <c r="E399" s="116"/>
      <c r="F399" s="116"/>
      <c r="G399" s="116"/>
      <c r="H399" s="116"/>
      <c r="I399" s="116"/>
      <c r="J399" s="116"/>
    </row>
    <row r="400" spans="2:10" x14ac:dyDescent="0.35">
      <c r="B400" s="116"/>
      <c r="C400" s="116"/>
      <c r="D400" s="116"/>
      <c r="E400" s="116"/>
      <c r="F400" s="116"/>
      <c r="G400" s="116"/>
      <c r="H400" s="116"/>
      <c r="I400" s="116"/>
      <c r="J400" s="116"/>
    </row>
    <row r="401" spans="2:10" x14ac:dyDescent="0.35">
      <c r="B401" s="116"/>
      <c r="C401" s="116"/>
      <c r="D401" s="116"/>
      <c r="E401" s="116"/>
      <c r="F401" s="116"/>
      <c r="G401" s="116"/>
      <c r="H401" s="116"/>
      <c r="I401" s="116"/>
      <c r="J401" s="116"/>
    </row>
    <row r="402" spans="2:10" x14ac:dyDescent="0.35">
      <c r="B402" s="116"/>
      <c r="C402" s="116"/>
      <c r="D402" s="116"/>
      <c r="E402" s="116"/>
      <c r="F402" s="116"/>
      <c r="G402" s="116"/>
      <c r="H402" s="116"/>
      <c r="I402" s="116"/>
      <c r="J402" s="116"/>
    </row>
    <row r="403" spans="2:10" x14ac:dyDescent="0.35">
      <c r="B403" s="116"/>
      <c r="C403" s="116"/>
      <c r="D403" s="116"/>
      <c r="E403" s="116"/>
      <c r="F403" s="116"/>
      <c r="G403" s="116"/>
      <c r="H403" s="116"/>
      <c r="I403" s="116"/>
      <c r="J403" s="116"/>
    </row>
    <row r="404" spans="2:10" x14ac:dyDescent="0.35">
      <c r="B404" s="116"/>
      <c r="C404" s="116"/>
      <c r="D404" s="116"/>
      <c r="E404" s="116"/>
      <c r="F404" s="116"/>
      <c r="G404" s="116"/>
      <c r="H404" s="116"/>
      <c r="I404" s="116"/>
      <c r="J404" s="116"/>
    </row>
    <row r="405" spans="2:10" x14ac:dyDescent="0.35">
      <c r="B405" s="116"/>
      <c r="C405" s="116"/>
      <c r="D405" s="116"/>
      <c r="E405" s="116"/>
      <c r="F405" s="116"/>
      <c r="G405" s="116"/>
      <c r="H405" s="116"/>
      <c r="I405" s="116"/>
      <c r="J405" s="116"/>
    </row>
    <row r="406" spans="2:10" x14ac:dyDescent="0.35">
      <c r="B406" s="116"/>
      <c r="C406" s="116"/>
      <c r="D406" s="116"/>
      <c r="E406" s="116"/>
      <c r="F406" s="116"/>
      <c r="G406" s="116"/>
      <c r="H406" s="116"/>
      <c r="I406" s="116"/>
      <c r="J406" s="116"/>
    </row>
    <row r="407" spans="2:10" x14ac:dyDescent="0.35">
      <c r="B407" s="116"/>
      <c r="C407" s="116"/>
      <c r="D407" s="116"/>
      <c r="E407" s="116"/>
      <c r="F407" s="116"/>
      <c r="G407" s="116"/>
      <c r="H407" s="116"/>
      <c r="I407" s="116"/>
      <c r="J407" s="116"/>
    </row>
    <row r="408" spans="2:10" x14ac:dyDescent="0.35">
      <c r="B408" s="116"/>
      <c r="C408" s="116"/>
      <c r="D408" s="116"/>
      <c r="E408" s="116"/>
      <c r="F408" s="116"/>
      <c r="G408" s="116"/>
      <c r="H408" s="116"/>
      <c r="I408" s="116"/>
      <c r="J408" s="116"/>
    </row>
    <row r="409" spans="2:10" x14ac:dyDescent="0.35">
      <c r="B409" s="116"/>
      <c r="C409" s="116"/>
      <c r="D409" s="116"/>
      <c r="E409" s="116"/>
      <c r="F409" s="116"/>
      <c r="G409" s="116"/>
      <c r="H409" s="116"/>
      <c r="I409" s="116"/>
      <c r="J409" s="116"/>
    </row>
    <row r="410" spans="2:10" x14ac:dyDescent="0.35">
      <c r="B410" s="116"/>
      <c r="C410" s="116"/>
      <c r="D410" s="116"/>
      <c r="E410" s="116"/>
      <c r="F410" s="116"/>
      <c r="G410" s="116"/>
      <c r="H410" s="116"/>
      <c r="I410" s="116"/>
      <c r="J410" s="116"/>
    </row>
  </sheetData>
  <mergeCells count="1">
    <mergeCell ref="K5:L5"/>
  </mergeCells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zoomScaleNormal="100" workbookViewId="0">
      <selection activeCell="K46" sqref="K46"/>
    </sheetView>
  </sheetViews>
  <sheetFormatPr defaultRowHeight="21" x14ac:dyDescent="0.35"/>
  <cols>
    <col min="1" max="1" width="29.5703125" style="116" customWidth="1"/>
    <col min="2" max="2" width="8.7109375" style="210" bestFit="1" customWidth="1"/>
    <col min="3" max="3" width="11" style="210" customWidth="1"/>
    <col min="4" max="4" width="10.85546875" style="210" customWidth="1"/>
    <col min="5" max="5" width="8.85546875" style="210" customWidth="1"/>
    <col min="6" max="6" width="9.7109375" style="210" customWidth="1"/>
    <col min="7" max="7" width="9.42578125" style="210" bestFit="1" customWidth="1"/>
    <col min="8" max="8" width="9.85546875" style="211" bestFit="1" customWidth="1"/>
    <col min="9" max="9" width="9.42578125" style="211" customWidth="1"/>
    <col min="10" max="10" width="35" style="208" customWidth="1"/>
    <col min="11" max="16384" width="9.140625" style="71"/>
  </cols>
  <sheetData>
    <row r="1" spans="1:12" ht="56.25" x14ac:dyDescent="0.35">
      <c r="A1" s="46" t="s">
        <v>205</v>
      </c>
      <c r="B1" s="84" t="s">
        <v>5</v>
      </c>
      <c r="C1" s="84" t="s">
        <v>6</v>
      </c>
      <c r="D1" s="84" t="s">
        <v>7</v>
      </c>
      <c r="E1" s="84" t="s">
        <v>8</v>
      </c>
      <c r="F1" s="84" t="s">
        <v>9</v>
      </c>
      <c r="G1" s="85" t="s">
        <v>10</v>
      </c>
      <c r="H1" s="85" t="s">
        <v>16</v>
      </c>
      <c r="I1" s="85" t="s">
        <v>11</v>
      </c>
      <c r="J1" s="86" t="s">
        <v>190</v>
      </c>
      <c r="L1" s="71">
        <v>1</v>
      </c>
    </row>
    <row r="2" spans="1:12" x14ac:dyDescent="0.35">
      <c r="A2" s="54" t="s">
        <v>146</v>
      </c>
      <c r="B2" s="92"/>
      <c r="C2" s="82"/>
      <c r="D2" s="82"/>
      <c r="E2" s="82"/>
      <c r="F2" s="82"/>
      <c r="G2" s="61"/>
      <c r="H2" s="61"/>
      <c r="I2" s="61"/>
      <c r="J2" s="29"/>
    </row>
    <row r="3" spans="1:12" x14ac:dyDescent="0.35">
      <c r="A3" s="54" t="s">
        <v>147</v>
      </c>
      <c r="B3" s="92"/>
      <c r="C3" s="82"/>
      <c r="D3" s="82"/>
      <c r="E3" s="82"/>
      <c r="F3" s="174"/>
      <c r="G3" s="61"/>
      <c r="H3" s="175"/>
      <c r="I3" s="61"/>
      <c r="J3" s="32"/>
    </row>
    <row r="4" spans="1:12" x14ac:dyDescent="0.35">
      <c r="A4" s="54" t="s">
        <v>587</v>
      </c>
      <c r="B4" s="119"/>
      <c r="C4" s="82"/>
      <c r="D4" s="119"/>
      <c r="E4" s="30"/>
      <c r="F4" s="222"/>
      <c r="G4" s="30"/>
      <c r="H4" s="218"/>
      <c r="I4" s="61"/>
      <c r="J4" s="32"/>
    </row>
    <row r="5" spans="1:12" x14ac:dyDescent="0.35">
      <c r="A5" s="380" t="s">
        <v>588</v>
      </c>
      <c r="B5" s="30"/>
      <c r="C5" s="30"/>
      <c r="D5" s="30"/>
      <c r="E5" s="30"/>
      <c r="F5" s="30"/>
      <c r="G5" s="30"/>
      <c r="H5" s="31"/>
      <c r="I5" s="61"/>
      <c r="J5" s="32"/>
    </row>
    <row r="6" spans="1:12" x14ac:dyDescent="0.35">
      <c r="A6" s="72" t="s">
        <v>589</v>
      </c>
      <c r="B6" s="119"/>
      <c r="C6" s="30">
        <v>1</v>
      </c>
      <c r="D6" s="30"/>
      <c r="E6" s="30"/>
      <c r="F6" s="222"/>
      <c r="G6" s="31">
        <v>10000</v>
      </c>
      <c r="H6" s="31">
        <v>5000</v>
      </c>
      <c r="I6" s="61" t="s">
        <v>15</v>
      </c>
      <c r="J6" s="37" t="s">
        <v>353</v>
      </c>
      <c r="K6" s="111"/>
      <c r="L6" s="62"/>
    </row>
    <row r="7" spans="1:12" x14ac:dyDescent="0.35">
      <c r="A7" s="51"/>
      <c r="B7" s="82"/>
      <c r="C7" s="82"/>
      <c r="D7" s="82"/>
      <c r="E7" s="82"/>
      <c r="F7" s="82"/>
      <c r="G7" s="61"/>
      <c r="H7" s="61"/>
      <c r="I7" s="61"/>
      <c r="J7" s="53" t="s">
        <v>215</v>
      </c>
      <c r="K7" s="111"/>
      <c r="L7" s="62"/>
    </row>
    <row r="8" spans="1:12" x14ac:dyDescent="0.35">
      <c r="A8" s="51"/>
      <c r="B8" s="82"/>
      <c r="C8" s="82"/>
      <c r="D8" s="82"/>
      <c r="E8" s="82"/>
      <c r="F8" s="82"/>
      <c r="G8" s="61"/>
      <c r="H8" s="61"/>
      <c r="I8" s="61"/>
      <c r="J8" s="195" t="s">
        <v>606</v>
      </c>
    </row>
    <row r="9" spans="1:12" s="97" customFormat="1" x14ac:dyDescent="0.35">
      <c r="A9" s="128" t="s">
        <v>592</v>
      </c>
      <c r="B9" s="128">
        <v>1</v>
      </c>
      <c r="C9" s="128">
        <v>0</v>
      </c>
      <c r="D9" s="128">
        <v>4</v>
      </c>
      <c r="E9" s="128">
        <v>0</v>
      </c>
      <c r="F9" s="128">
        <v>0</v>
      </c>
      <c r="G9" s="226">
        <v>140000</v>
      </c>
      <c r="H9" s="226">
        <v>5000</v>
      </c>
      <c r="I9" s="226">
        <v>0</v>
      </c>
      <c r="J9" s="223"/>
    </row>
    <row r="10" spans="1:12" x14ac:dyDescent="0.35">
      <c r="A10" s="54" t="s">
        <v>593</v>
      </c>
      <c r="B10" s="30"/>
      <c r="C10" s="110"/>
      <c r="D10" s="30"/>
      <c r="E10" s="30"/>
      <c r="F10" s="30"/>
      <c r="G10" s="110"/>
      <c r="H10" s="31"/>
      <c r="I10" s="31"/>
      <c r="J10" s="32"/>
    </row>
    <row r="11" spans="1:12" x14ac:dyDescent="0.35">
      <c r="A11" s="380" t="s">
        <v>148</v>
      </c>
      <c r="B11" s="222"/>
      <c r="C11" s="30"/>
      <c r="D11" s="30"/>
      <c r="E11" s="30"/>
      <c r="F11" s="30"/>
      <c r="G11" s="30"/>
      <c r="H11" s="31"/>
      <c r="I11" s="65"/>
      <c r="J11" s="32"/>
    </row>
    <row r="12" spans="1:12" x14ac:dyDescent="0.35">
      <c r="A12" s="380" t="s">
        <v>149</v>
      </c>
      <c r="B12" s="222"/>
      <c r="C12" s="30"/>
      <c r="D12" s="30"/>
      <c r="E12" s="30"/>
      <c r="F12" s="30"/>
      <c r="G12" s="30"/>
      <c r="H12" s="31"/>
      <c r="I12" s="65"/>
      <c r="J12" s="32"/>
    </row>
    <row r="13" spans="1:12" x14ac:dyDescent="0.35">
      <c r="A13" s="72" t="s">
        <v>590</v>
      </c>
      <c r="B13" s="72"/>
      <c r="C13" s="30">
        <v>1</v>
      </c>
      <c r="D13" s="224"/>
      <c r="E13" s="30"/>
      <c r="F13" s="30"/>
      <c r="G13" s="87">
        <v>5000</v>
      </c>
      <c r="H13" s="87">
        <v>2000</v>
      </c>
      <c r="I13" s="61" t="s">
        <v>15</v>
      </c>
      <c r="J13" s="37" t="s">
        <v>607</v>
      </c>
      <c r="K13" s="91"/>
      <c r="L13" s="62"/>
    </row>
    <row r="14" spans="1:12" x14ac:dyDescent="0.35">
      <c r="A14" s="37"/>
      <c r="B14" s="72"/>
      <c r="C14" s="37"/>
      <c r="D14" s="30"/>
      <c r="E14" s="30"/>
      <c r="F14" s="30"/>
      <c r="G14" s="65"/>
      <c r="H14" s="31"/>
      <c r="I14" s="61"/>
      <c r="J14" s="53" t="s">
        <v>215</v>
      </c>
      <c r="K14" s="111"/>
      <c r="L14" s="62"/>
    </row>
    <row r="15" spans="1:12" x14ac:dyDescent="0.35">
      <c r="A15" s="44"/>
      <c r="B15" s="44"/>
      <c r="C15" s="44"/>
      <c r="D15" s="102"/>
      <c r="E15" s="102"/>
      <c r="F15" s="102"/>
      <c r="G15" s="178"/>
      <c r="H15" s="105"/>
      <c r="I15" s="103"/>
      <c r="J15" s="195" t="s">
        <v>608</v>
      </c>
      <c r="L15" s="62"/>
    </row>
    <row r="16" spans="1:12" ht="22.5" customHeight="1" x14ac:dyDescent="0.35">
      <c r="A16" s="160" t="s">
        <v>591</v>
      </c>
      <c r="B16" s="412"/>
      <c r="C16" s="30">
        <v>1</v>
      </c>
      <c r="D16" s="113"/>
      <c r="E16" s="113"/>
      <c r="F16" s="113"/>
      <c r="G16" s="203">
        <v>5000</v>
      </c>
      <c r="H16" s="247">
        <v>2000</v>
      </c>
      <c r="I16" s="28" t="s">
        <v>15</v>
      </c>
      <c r="J16" s="49" t="s">
        <v>607</v>
      </c>
      <c r="K16" s="111"/>
      <c r="L16" s="62"/>
    </row>
    <row r="17" spans="1:12" ht="22.5" customHeight="1" x14ac:dyDescent="0.35">
      <c r="A17" s="37"/>
      <c r="B17" s="93"/>
      <c r="C17" s="37"/>
      <c r="D17" s="30"/>
      <c r="E17" s="30"/>
      <c r="F17" s="30"/>
      <c r="G17" s="65"/>
      <c r="H17" s="31"/>
      <c r="I17" s="65"/>
      <c r="J17" s="53" t="s">
        <v>215</v>
      </c>
      <c r="K17" s="111"/>
      <c r="L17" s="62"/>
    </row>
    <row r="18" spans="1:12" ht="22.5" customHeight="1" x14ac:dyDescent="0.35">
      <c r="A18" s="44"/>
      <c r="B18" s="413"/>
      <c r="C18" s="44"/>
      <c r="D18" s="102"/>
      <c r="E18" s="102"/>
      <c r="F18" s="102"/>
      <c r="G18" s="178"/>
      <c r="H18" s="105"/>
      <c r="I18" s="178"/>
      <c r="J18" s="195" t="s">
        <v>608</v>
      </c>
      <c r="L18" s="62"/>
    </row>
    <row r="19" spans="1:12" s="62" customFormat="1" ht="22.5" customHeight="1" x14ac:dyDescent="0.35">
      <c r="A19" s="75"/>
      <c r="B19" s="455"/>
      <c r="C19" s="75"/>
      <c r="D19" s="119"/>
      <c r="E19" s="119"/>
      <c r="F19" s="119"/>
      <c r="G19" s="384"/>
      <c r="H19" s="107"/>
      <c r="I19" s="384"/>
      <c r="J19" s="80"/>
    </row>
    <row r="20" spans="1:12" ht="56.25" x14ac:dyDescent="0.35">
      <c r="A20" s="46" t="s">
        <v>205</v>
      </c>
      <c r="B20" s="84" t="s">
        <v>5</v>
      </c>
      <c r="C20" s="84" t="s">
        <v>6</v>
      </c>
      <c r="D20" s="84" t="s">
        <v>7</v>
      </c>
      <c r="E20" s="84" t="s">
        <v>8</v>
      </c>
      <c r="F20" s="84" t="s">
        <v>9</v>
      </c>
      <c r="G20" s="85" t="s">
        <v>10</v>
      </c>
      <c r="H20" s="85" t="s">
        <v>16</v>
      </c>
      <c r="I20" s="85" t="s">
        <v>11</v>
      </c>
      <c r="J20" s="86" t="s">
        <v>190</v>
      </c>
      <c r="L20" s="71">
        <v>1</v>
      </c>
    </row>
    <row r="21" spans="1:12" ht="22.5" customHeight="1" x14ac:dyDescent="0.35">
      <c r="A21" s="414" t="s">
        <v>594</v>
      </c>
      <c r="B21" s="49"/>
      <c r="C21" s="254"/>
      <c r="D21" s="113"/>
      <c r="E21" s="113"/>
      <c r="F21" s="113"/>
      <c r="G21" s="114"/>
      <c r="H21" s="114"/>
      <c r="I21" s="114"/>
      <c r="J21" s="115"/>
      <c r="L21" s="62"/>
    </row>
    <row r="22" spans="1:12" ht="22.5" customHeight="1" x14ac:dyDescent="0.35">
      <c r="A22" s="350" t="s">
        <v>20</v>
      </c>
      <c r="B22" s="37"/>
      <c r="C22" s="30"/>
      <c r="D22" s="30"/>
      <c r="E22" s="30"/>
      <c r="F22" s="30"/>
      <c r="G22" s="31"/>
      <c r="H22" s="31"/>
      <c r="I22" s="31"/>
      <c r="J22" s="32"/>
      <c r="L22" s="62"/>
    </row>
    <row r="23" spans="1:12" ht="22.5" customHeight="1" x14ac:dyDescent="0.35">
      <c r="A23" s="131" t="s">
        <v>595</v>
      </c>
      <c r="B23" s="75"/>
      <c r="C23" s="30">
        <v>1</v>
      </c>
      <c r="D23" s="30"/>
      <c r="E23" s="30"/>
      <c r="F23" s="30"/>
      <c r="G23" s="31">
        <v>10000</v>
      </c>
      <c r="H23" s="144">
        <v>10000</v>
      </c>
      <c r="I23" s="61" t="s">
        <v>15</v>
      </c>
      <c r="J23" s="37" t="s">
        <v>503</v>
      </c>
      <c r="K23" s="146"/>
      <c r="L23" s="62"/>
    </row>
    <row r="24" spans="1:12" ht="22.5" customHeight="1" x14ac:dyDescent="0.35">
      <c r="A24" s="111" t="s">
        <v>20</v>
      </c>
      <c r="B24" s="138"/>
      <c r="C24" s="124"/>
      <c r="D24" s="30"/>
      <c r="E24" s="30"/>
      <c r="F24" s="30"/>
      <c r="G24" s="31"/>
      <c r="H24" s="31"/>
      <c r="I24" s="31"/>
      <c r="J24" s="53" t="s">
        <v>215</v>
      </c>
      <c r="K24" s="146"/>
      <c r="L24" s="62"/>
    </row>
    <row r="25" spans="1:12" ht="22.5" customHeight="1" x14ac:dyDescent="0.35">
      <c r="A25" s="189" t="s">
        <v>177</v>
      </c>
      <c r="B25" s="159"/>
      <c r="C25" s="190"/>
      <c r="D25" s="102"/>
      <c r="E25" s="102"/>
      <c r="F25" s="102"/>
      <c r="G25" s="105"/>
      <c r="H25" s="105"/>
      <c r="I25" s="105"/>
      <c r="J25" s="195" t="s">
        <v>614</v>
      </c>
    </row>
    <row r="26" spans="1:12" ht="22.5" customHeight="1" x14ac:dyDescent="0.35">
      <c r="A26" s="160" t="s">
        <v>596</v>
      </c>
      <c r="B26" s="49"/>
      <c r="C26" s="30">
        <v>1</v>
      </c>
      <c r="D26" s="113"/>
      <c r="E26" s="113"/>
      <c r="F26" s="113"/>
      <c r="G26" s="114">
        <v>30000</v>
      </c>
      <c r="H26" s="415">
        <v>20000</v>
      </c>
      <c r="I26" s="28" t="s">
        <v>15</v>
      </c>
      <c r="J26" s="37" t="s">
        <v>503</v>
      </c>
      <c r="K26" s="146"/>
      <c r="L26" s="62"/>
    </row>
    <row r="27" spans="1:12" ht="22.5" customHeight="1" x14ac:dyDescent="0.35">
      <c r="A27" s="72" t="s">
        <v>20</v>
      </c>
      <c r="B27" s="138"/>
      <c r="C27" s="37"/>
      <c r="D27" s="30"/>
      <c r="E27" s="30"/>
      <c r="F27" s="30"/>
      <c r="G27" s="31"/>
      <c r="H27" s="31"/>
      <c r="I27" s="31"/>
      <c r="J27" s="53" t="s">
        <v>215</v>
      </c>
      <c r="K27" s="146"/>
      <c r="L27" s="62"/>
    </row>
    <row r="28" spans="1:12" ht="22.5" customHeight="1" x14ac:dyDescent="0.35">
      <c r="A28" s="98" t="s">
        <v>178</v>
      </c>
      <c r="B28" s="102"/>
      <c r="C28" s="416"/>
      <c r="D28" s="102"/>
      <c r="E28" s="102"/>
      <c r="F28" s="102"/>
      <c r="G28" s="105"/>
      <c r="H28" s="105"/>
      <c r="I28" s="105"/>
      <c r="J28" s="195" t="s">
        <v>614</v>
      </c>
      <c r="K28" s="90"/>
      <c r="L28" s="62"/>
    </row>
    <row r="29" spans="1:12" ht="22.5" customHeight="1" x14ac:dyDescent="0.35">
      <c r="A29" s="160" t="s">
        <v>609</v>
      </c>
      <c r="B29" s="417"/>
      <c r="C29" s="30">
        <v>1</v>
      </c>
      <c r="D29" s="113"/>
      <c r="E29" s="113"/>
      <c r="F29" s="113"/>
      <c r="G29" s="114">
        <v>10000</v>
      </c>
      <c r="H29" s="415">
        <v>8000</v>
      </c>
      <c r="I29" s="28" t="s">
        <v>15</v>
      </c>
      <c r="J29" s="37" t="s">
        <v>607</v>
      </c>
      <c r="K29" s="146"/>
      <c r="L29" s="62"/>
    </row>
    <row r="30" spans="1:12" ht="22.5" customHeight="1" x14ac:dyDescent="0.35">
      <c r="A30" s="72" t="s">
        <v>150</v>
      </c>
      <c r="B30" s="30"/>
      <c r="C30" s="124"/>
      <c r="D30" s="30"/>
      <c r="E30" s="30"/>
      <c r="F30" s="30"/>
      <c r="G30" s="31"/>
      <c r="H30" s="31"/>
      <c r="I30" s="31"/>
      <c r="J30" s="53" t="s">
        <v>215</v>
      </c>
      <c r="K30" s="353"/>
      <c r="L30" s="62"/>
    </row>
    <row r="31" spans="1:12" s="62" customFormat="1" ht="22.5" customHeight="1" x14ac:dyDescent="0.35">
      <c r="A31" s="164"/>
      <c r="B31" s="102"/>
      <c r="C31" s="102"/>
      <c r="D31" s="102"/>
      <c r="E31" s="102"/>
      <c r="F31" s="102"/>
      <c r="G31" s="105"/>
      <c r="H31" s="105"/>
      <c r="I31" s="105"/>
      <c r="J31" s="195" t="s">
        <v>608</v>
      </c>
      <c r="K31" s="90"/>
    </row>
    <row r="32" spans="1:12" s="62" customFormat="1" x14ac:dyDescent="0.35">
      <c r="A32" s="414" t="s">
        <v>599</v>
      </c>
      <c r="B32" s="27"/>
      <c r="C32" s="27"/>
      <c r="D32" s="27"/>
      <c r="E32" s="27"/>
      <c r="F32" s="27"/>
      <c r="G32" s="28"/>
      <c r="H32" s="28"/>
      <c r="I32" s="28"/>
      <c r="J32" s="29"/>
      <c r="K32" s="91"/>
    </row>
    <row r="33" spans="1:12" s="62" customFormat="1" x14ac:dyDescent="0.35">
      <c r="A33" s="72" t="s">
        <v>602</v>
      </c>
      <c r="B33" s="82"/>
      <c r="C33" s="30">
        <v>1</v>
      </c>
      <c r="D33" s="82"/>
      <c r="E33" s="82"/>
      <c r="F33" s="82"/>
      <c r="G33" s="456">
        <v>70000</v>
      </c>
      <c r="H33" s="87">
        <v>40000</v>
      </c>
      <c r="I33" s="61" t="s">
        <v>15</v>
      </c>
      <c r="J33" s="37" t="s">
        <v>607</v>
      </c>
      <c r="K33" s="111"/>
    </row>
    <row r="34" spans="1:12" s="62" customFormat="1" x14ac:dyDescent="0.35">
      <c r="A34" s="91" t="s">
        <v>600</v>
      </c>
      <c r="B34" s="82"/>
      <c r="C34" s="82"/>
      <c r="D34" s="82"/>
      <c r="E34" s="82"/>
      <c r="F34" s="82"/>
      <c r="G34" s="61"/>
      <c r="H34" s="61"/>
      <c r="I34" s="61"/>
      <c r="J34" s="53" t="s">
        <v>215</v>
      </c>
    </row>
    <row r="35" spans="1:12" s="62" customFormat="1" x14ac:dyDescent="0.35">
      <c r="A35" s="98" t="s">
        <v>601</v>
      </c>
      <c r="B35" s="166"/>
      <c r="C35" s="166"/>
      <c r="D35" s="166"/>
      <c r="E35" s="166"/>
      <c r="F35" s="166"/>
      <c r="G35" s="103"/>
      <c r="H35" s="103"/>
      <c r="I35" s="103"/>
      <c r="J35" s="195" t="s">
        <v>608</v>
      </c>
    </row>
    <row r="36" spans="1:12" ht="23.25" customHeight="1" x14ac:dyDescent="0.35">
      <c r="A36" s="449" t="s">
        <v>597</v>
      </c>
      <c r="B36" s="113"/>
      <c r="C36" s="113">
        <v>1</v>
      </c>
      <c r="D36" s="113"/>
      <c r="E36" s="113"/>
      <c r="F36" s="113"/>
      <c r="G36" s="114">
        <v>30000</v>
      </c>
      <c r="H36" s="247">
        <v>15000</v>
      </c>
      <c r="I36" s="114" t="s">
        <v>15</v>
      </c>
      <c r="J36" s="49" t="s">
        <v>607</v>
      </c>
      <c r="K36" s="111"/>
      <c r="L36" s="62"/>
    </row>
    <row r="37" spans="1:12" ht="23.25" customHeight="1" x14ac:dyDescent="0.35">
      <c r="A37" s="111" t="s">
        <v>151</v>
      </c>
      <c r="B37" s="30"/>
      <c r="C37" s="87"/>
      <c r="D37" s="30"/>
      <c r="E37" s="30"/>
      <c r="F37" s="30"/>
      <c r="G37" s="31"/>
      <c r="H37" s="31"/>
      <c r="I37" s="31"/>
      <c r="J37" s="53" t="s">
        <v>215</v>
      </c>
      <c r="K37" s="91"/>
      <c r="L37" s="62"/>
    </row>
    <row r="38" spans="1:12" ht="23.25" customHeight="1" x14ac:dyDescent="0.35">
      <c r="A38" s="277"/>
      <c r="B38" s="102"/>
      <c r="C38" s="278"/>
      <c r="D38" s="102"/>
      <c r="E38" s="102"/>
      <c r="F38" s="102"/>
      <c r="G38" s="105"/>
      <c r="H38" s="105"/>
      <c r="I38" s="241"/>
      <c r="J38" s="195" t="s">
        <v>615</v>
      </c>
      <c r="K38" s="90"/>
      <c r="L38" s="62"/>
    </row>
    <row r="39" spans="1:12" ht="56.25" x14ac:dyDescent="0.35">
      <c r="A39" s="46" t="s">
        <v>205</v>
      </c>
      <c r="B39" s="84" t="s">
        <v>5</v>
      </c>
      <c r="C39" s="84" t="s">
        <v>6</v>
      </c>
      <c r="D39" s="84" t="s">
        <v>7</v>
      </c>
      <c r="E39" s="84" t="s">
        <v>8</v>
      </c>
      <c r="F39" s="84" t="s">
        <v>9</v>
      </c>
      <c r="G39" s="85" t="s">
        <v>10</v>
      </c>
      <c r="H39" s="85" t="s">
        <v>16</v>
      </c>
      <c r="I39" s="85" t="s">
        <v>11</v>
      </c>
      <c r="J39" s="86" t="s">
        <v>190</v>
      </c>
      <c r="L39" s="71">
        <v>1</v>
      </c>
    </row>
    <row r="40" spans="1:12" ht="23.25" customHeight="1" x14ac:dyDescent="0.35">
      <c r="A40" s="422" t="s">
        <v>605</v>
      </c>
      <c r="B40" s="113"/>
      <c r="C40" s="113"/>
      <c r="D40" s="113"/>
      <c r="E40" s="113"/>
      <c r="F40" s="113"/>
      <c r="G40" s="113"/>
      <c r="H40" s="114"/>
      <c r="I40" s="114"/>
      <c r="J40" s="167"/>
    </row>
    <row r="41" spans="1:12" ht="23.25" customHeight="1" x14ac:dyDescent="0.35">
      <c r="A41" s="380" t="s">
        <v>175</v>
      </c>
      <c r="B41" s="30"/>
      <c r="C41" s="30"/>
      <c r="D41" s="30"/>
      <c r="E41" s="30"/>
      <c r="F41" s="30" t="s">
        <v>12</v>
      </c>
      <c r="G41" s="31"/>
      <c r="H41" s="30"/>
      <c r="I41" s="31"/>
      <c r="J41" s="37"/>
    </row>
    <row r="42" spans="1:12" ht="23.25" customHeight="1" x14ac:dyDescent="0.35">
      <c r="A42" s="72" t="s">
        <v>610</v>
      </c>
      <c r="B42" s="37"/>
      <c r="C42" s="37"/>
      <c r="D42" s="30">
        <v>1</v>
      </c>
      <c r="E42" s="30"/>
      <c r="F42" s="30"/>
      <c r="G42" s="31">
        <v>3300000</v>
      </c>
      <c r="H42" s="30" t="s">
        <v>15</v>
      </c>
      <c r="I42" s="31" t="s">
        <v>15</v>
      </c>
      <c r="J42" s="37"/>
    </row>
    <row r="43" spans="1:12" ht="23.25" customHeight="1" x14ac:dyDescent="0.35">
      <c r="A43" s="98" t="s">
        <v>176</v>
      </c>
      <c r="B43" s="44"/>
      <c r="C43" s="102"/>
      <c r="D43" s="284"/>
      <c r="E43" s="284"/>
      <c r="F43" s="284"/>
      <c r="G43" s="284"/>
      <c r="H43" s="102" t="s">
        <v>15</v>
      </c>
      <c r="I43" s="105" t="s">
        <v>15</v>
      </c>
      <c r="J43" s="44"/>
    </row>
    <row r="44" spans="1:12" ht="23.25" customHeight="1" x14ac:dyDescent="0.35">
      <c r="A44" s="418" t="s">
        <v>611</v>
      </c>
      <c r="B44" s="37"/>
      <c r="C44" s="30"/>
      <c r="D44" s="30">
        <v>1</v>
      </c>
      <c r="E44" s="30"/>
      <c r="F44" s="30"/>
      <c r="G44" s="31">
        <v>1500000</v>
      </c>
      <c r="H44" s="30" t="s">
        <v>15</v>
      </c>
      <c r="I44" s="31" t="s">
        <v>15</v>
      </c>
      <c r="J44" s="37"/>
    </row>
    <row r="45" spans="1:12" ht="23.25" customHeight="1" x14ac:dyDescent="0.35">
      <c r="A45" s="418" t="s">
        <v>603</v>
      </c>
      <c r="B45" s="37"/>
      <c r="C45" s="30"/>
      <c r="D45" s="30"/>
      <c r="E45" s="30"/>
      <c r="F45" s="30"/>
      <c r="G45" s="31"/>
      <c r="H45" s="30"/>
      <c r="I45" s="31"/>
      <c r="J45" s="37"/>
    </row>
    <row r="46" spans="1:12" ht="23.25" customHeight="1" x14ac:dyDescent="0.35">
      <c r="A46" s="428" t="s">
        <v>612</v>
      </c>
      <c r="B46" s="49"/>
      <c r="C46" s="113"/>
      <c r="D46" s="113">
        <v>1</v>
      </c>
      <c r="E46" s="113"/>
      <c r="F46" s="113"/>
      <c r="G46" s="114">
        <v>600000</v>
      </c>
      <c r="H46" s="113" t="s">
        <v>15</v>
      </c>
      <c r="I46" s="114" t="s">
        <v>15</v>
      </c>
      <c r="J46" s="49"/>
    </row>
    <row r="47" spans="1:12" ht="23.25" customHeight="1" x14ac:dyDescent="0.35">
      <c r="A47" s="429" t="s">
        <v>604</v>
      </c>
      <c r="B47" s="44"/>
      <c r="C47" s="102"/>
      <c r="D47" s="102"/>
      <c r="E47" s="102"/>
      <c r="F47" s="102"/>
      <c r="G47" s="105"/>
      <c r="H47" s="102"/>
      <c r="I47" s="105"/>
      <c r="J47" s="44"/>
    </row>
    <row r="48" spans="1:12" x14ac:dyDescent="0.35">
      <c r="A48" s="427" t="s">
        <v>613</v>
      </c>
      <c r="B48" s="126"/>
      <c r="C48" s="126"/>
      <c r="D48" s="30">
        <v>1</v>
      </c>
      <c r="E48" s="30"/>
      <c r="F48" s="30"/>
      <c r="G48" s="31">
        <v>500000</v>
      </c>
      <c r="H48" s="30" t="s">
        <v>15</v>
      </c>
      <c r="I48" s="31" t="s">
        <v>15</v>
      </c>
      <c r="J48" s="37"/>
    </row>
    <row r="49" spans="1:10" x14ac:dyDescent="0.35">
      <c r="A49" s="427" t="s">
        <v>152</v>
      </c>
      <c r="B49" s="37"/>
      <c r="C49" s="37"/>
      <c r="D49" s="30"/>
      <c r="E49" s="30"/>
      <c r="F49" s="30"/>
      <c r="G49" s="31"/>
      <c r="H49" s="30"/>
      <c r="I49" s="31"/>
      <c r="J49" s="37"/>
    </row>
    <row r="50" spans="1:10" x14ac:dyDescent="0.35">
      <c r="A50" s="54"/>
      <c r="B50" s="30"/>
      <c r="C50" s="30"/>
      <c r="D50" s="30"/>
      <c r="E50" s="30"/>
      <c r="F50" s="30"/>
      <c r="G50" s="31"/>
      <c r="H50" s="30"/>
      <c r="I50" s="31"/>
      <c r="J50" s="37"/>
    </row>
    <row r="51" spans="1:10" s="97" customFormat="1" ht="22.5" customHeight="1" x14ac:dyDescent="0.35">
      <c r="A51" s="128" t="s">
        <v>598</v>
      </c>
      <c r="B51" s="128">
        <v>2</v>
      </c>
      <c r="C51" s="128">
        <v>1</v>
      </c>
      <c r="D51" s="128">
        <v>1</v>
      </c>
      <c r="E51" s="128">
        <v>0</v>
      </c>
      <c r="F51" s="128">
        <v>0</v>
      </c>
      <c r="G51" s="226">
        <v>6060000</v>
      </c>
      <c r="H51" s="226">
        <v>97000</v>
      </c>
      <c r="I51" s="226">
        <v>0</v>
      </c>
      <c r="J51" s="130"/>
    </row>
    <row r="52" spans="1:10" ht="24" customHeight="1" x14ac:dyDescent="0.35">
      <c r="A52" s="128" t="s">
        <v>763</v>
      </c>
      <c r="B52" s="129">
        <f>SUM(B51,B9)</f>
        <v>3</v>
      </c>
      <c r="C52" s="129">
        <f t="shared" ref="C52:I52" si="0">SUM(C51,C9)</f>
        <v>1</v>
      </c>
      <c r="D52" s="129">
        <f t="shared" si="0"/>
        <v>5</v>
      </c>
      <c r="E52" s="129">
        <f t="shared" si="0"/>
        <v>0</v>
      </c>
      <c r="F52" s="129">
        <f t="shared" si="0"/>
        <v>0</v>
      </c>
      <c r="G52" s="295">
        <f t="shared" si="0"/>
        <v>6200000</v>
      </c>
      <c r="H52" s="295">
        <f t="shared" si="0"/>
        <v>102000</v>
      </c>
      <c r="I52" s="295">
        <f t="shared" si="0"/>
        <v>0</v>
      </c>
      <c r="J52" s="130"/>
    </row>
    <row r="53" spans="1:10" x14ac:dyDescent="0.35">
      <c r="B53" s="116"/>
      <c r="C53" s="116"/>
      <c r="D53" s="116"/>
      <c r="E53" s="116"/>
      <c r="F53" s="116"/>
      <c r="G53" s="116"/>
      <c r="H53" s="116"/>
      <c r="I53" s="116"/>
      <c r="J53" s="116"/>
    </row>
    <row r="54" spans="1:10" x14ac:dyDescent="0.35">
      <c r="B54" s="116"/>
      <c r="C54" s="116"/>
      <c r="D54" s="116"/>
      <c r="E54" s="116"/>
      <c r="F54" s="116"/>
      <c r="G54" s="116"/>
      <c r="H54" s="116"/>
      <c r="I54" s="116"/>
      <c r="J54" s="116"/>
    </row>
    <row r="55" spans="1:10" x14ac:dyDescent="0.35">
      <c r="A55" s="75"/>
      <c r="B55" s="75"/>
      <c r="C55" s="75"/>
      <c r="D55" s="75"/>
      <c r="E55" s="75"/>
      <c r="F55" s="116"/>
      <c r="G55" s="116"/>
      <c r="H55" s="116"/>
      <c r="I55" s="116"/>
      <c r="J55" s="116"/>
    </row>
    <row r="56" spans="1:10" x14ac:dyDescent="0.35">
      <c r="A56" s="62"/>
      <c r="B56" s="423"/>
      <c r="C56" s="424"/>
      <c r="D56" s="425"/>
      <c r="E56" s="75"/>
      <c r="F56" s="116"/>
      <c r="G56" s="116"/>
      <c r="H56" s="116"/>
      <c r="I56" s="116"/>
      <c r="J56" s="116"/>
    </row>
    <row r="57" spans="1:10" x14ac:dyDescent="0.35">
      <c r="A57" s="62"/>
      <c r="B57" s="423"/>
      <c r="C57" s="424"/>
      <c r="D57" s="426"/>
      <c r="E57" s="75"/>
      <c r="F57" s="116"/>
      <c r="G57" s="116"/>
      <c r="H57" s="116"/>
      <c r="I57" s="116"/>
      <c r="J57" s="116"/>
    </row>
    <row r="58" spans="1:10" x14ac:dyDescent="0.35">
      <c r="A58" s="75"/>
      <c r="B58" s="75"/>
      <c r="C58" s="75"/>
      <c r="D58" s="75"/>
      <c r="E58" s="75"/>
      <c r="F58" s="116"/>
      <c r="G58" s="116"/>
      <c r="H58" s="116"/>
      <c r="I58" s="116"/>
      <c r="J58" s="116"/>
    </row>
    <row r="59" spans="1:10" x14ac:dyDescent="0.35">
      <c r="B59" s="116"/>
      <c r="C59" s="116"/>
      <c r="D59" s="116"/>
      <c r="E59" s="116"/>
      <c r="F59" s="116"/>
      <c r="G59" s="116"/>
      <c r="H59" s="116"/>
      <c r="I59" s="116"/>
      <c r="J59" s="116"/>
    </row>
    <row r="60" spans="1:10" x14ac:dyDescent="0.35">
      <c r="B60" s="116"/>
      <c r="C60" s="116"/>
      <c r="D60" s="116"/>
      <c r="E60" s="116"/>
      <c r="F60" s="116"/>
      <c r="G60" s="116"/>
      <c r="H60" s="116"/>
      <c r="I60" s="116"/>
      <c r="J60" s="116"/>
    </row>
    <row r="61" spans="1:10" x14ac:dyDescent="0.35">
      <c r="B61" s="116"/>
      <c r="C61" s="116"/>
      <c r="D61" s="116"/>
      <c r="E61" s="116"/>
      <c r="F61" s="116"/>
      <c r="G61" s="116"/>
      <c r="H61" s="116"/>
      <c r="I61" s="116"/>
      <c r="J61" s="116"/>
    </row>
    <row r="62" spans="1:10" x14ac:dyDescent="0.35">
      <c r="B62" s="116"/>
      <c r="C62" s="116"/>
      <c r="D62" s="116"/>
      <c r="E62" s="116"/>
      <c r="F62" s="116"/>
      <c r="G62" s="116"/>
      <c r="H62" s="116"/>
      <c r="I62" s="116"/>
      <c r="J62" s="116"/>
    </row>
    <row r="63" spans="1:10" x14ac:dyDescent="0.35">
      <c r="B63" s="116"/>
      <c r="C63" s="116"/>
      <c r="D63" s="116"/>
      <c r="E63" s="116"/>
      <c r="F63" s="116"/>
      <c r="G63" s="116"/>
      <c r="H63" s="116"/>
      <c r="I63" s="116"/>
      <c r="J63" s="116"/>
    </row>
    <row r="64" spans="1:10" x14ac:dyDescent="0.35">
      <c r="B64" s="116"/>
      <c r="C64" s="116"/>
      <c r="D64" s="116"/>
      <c r="E64" s="116"/>
      <c r="F64" s="116"/>
      <c r="G64" s="116"/>
      <c r="H64" s="116"/>
      <c r="I64" s="116"/>
      <c r="J64" s="116"/>
    </row>
    <row r="65" spans="2:10" x14ac:dyDescent="0.35">
      <c r="B65" s="116"/>
      <c r="C65" s="116"/>
      <c r="D65" s="116"/>
      <c r="E65" s="116"/>
      <c r="F65" s="116"/>
      <c r="G65" s="116"/>
      <c r="H65" s="116"/>
      <c r="I65" s="116"/>
      <c r="J65" s="116"/>
    </row>
    <row r="66" spans="2:10" x14ac:dyDescent="0.35">
      <c r="B66" s="116"/>
      <c r="C66" s="116"/>
      <c r="D66" s="116"/>
      <c r="E66" s="116"/>
      <c r="F66" s="116"/>
      <c r="G66" s="116"/>
      <c r="H66" s="116"/>
      <c r="I66" s="116"/>
      <c r="J66" s="116"/>
    </row>
    <row r="67" spans="2:10" x14ac:dyDescent="0.35">
      <c r="B67" s="116"/>
      <c r="C67" s="116"/>
      <c r="D67" s="116"/>
      <c r="E67" s="116"/>
      <c r="F67" s="116"/>
      <c r="G67" s="116"/>
      <c r="H67" s="116"/>
      <c r="I67" s="116"/>
      <c r="J67" s="116"/>
    </row>
    <row r="68" spans="2:10" x14ac:dyDescent="0.35">
      <c r="B68" s="116"/>
      <c r="C68" s="116"/>
      <c r="D68" s="116"/>
      <c r="E68" s="116"/>
      <c r="F68" s="116"/>
      <c r="G68" s="116"/>
      <c r="H68" s="116"/>
      <c r="I68" s="116"/>
      <c r="J68" s="116"/>
    </row>
    <row r="69" spans="2:10" x14ac:dyDescent="0.35">
      <c r="B69" s="116"/>
      <c r="C69" s="116"/>
      <c r="D69" s="116"/>
      <c r="E69" s="116"/>
      <c r="F69" s="116"/>
      <c r="G69" s="116"/>
      <c r="H69" s="116"/>
      <c r="I69" s="116"/>
      <c r="J69" s="116"/>
    </row>
    <row r="70" spans="2:10" x14ac:dyDescent="0.35">
      <c r="B70" s="116"/>
      <c r="C70" s="116"/>
      <c r="D70" s="116"/>
      <c r="E70" s="116"/>
      <c r="F70" s="116"/>
      <c r="G70" s="116"/>
      <c r="H70" s="116"/>
      <c r="I70" s="116"/>
      <c r="J70" s="116"/>
    </row>
    <row r="71" spans="2:10" x14ac:dyDescent="0.35">
      <c r="B71" s="116"/>
      <c r="C71" s="116"/>
      <c r="D71" s="116"/>
      <c r="E71" s="116"/>
      <c r="F71" s="116"/>
      <c r="G71" s="116"/>
      <c r="H71" s="116"/>
      <c r="I71" s="116"/>
      <c r="J71" s="116"/>
    </row>
    <row r="72" spans="2:10" x14ac:dyDescent="0.35">
      <c r="B72" s="116"/>
      <c r="C72" s="116"/>
      <c r="D72" s="116"/>
      <c r="E72" s="116"/>
      <c r="F72" s="116"/>
      <c r="G72" s="116"/>
      <c r="H72" s="116"/>
      <c r="I72" s="116"/>
      <c r="J72" s="116"/>
    </row>
    <row r="73" spans="2:10" x14ac:dyDescent="0.35">
      <c r="B73" s="116"/>
      <c r="C73" s="116"/>
      <c r="D73" s="116"/>
      <c r="E73" s="116"/>
      <c r="F73" s="116"/>
      <c r="G73" s="116"/>
      <c r="H73" s="116"/>
      <c r="I73" s="116"/>
      <c r="J73" s="116"/>
    </row>
    <row r="74" spans="2:10" x14ac:dyDescent="0.35">
      <c r="B74" s="116"/>
      <c r="C74" s="116"/>
      <c r="D74" s="116"/>
      <c r="E74" s="116"/>
      <c r="F74" s="116"/>
      <c r="G74" s="116"/>
      <c r="H74" s="116"/>
      <c r="I74" s="116"/>
      <c r="J74" s="116"/>
    </row>
    <row r="75" spans="2:10" x14ac:dyDescent="0.35">
      <c r="B75" s="116"/>
      <c r="C75" s="116"/>
      <c r="D75" s="116"/>
      <c r="E75" s="116"/>
      <c r="F75" s="116"/>
      <c r="G75" s="116"/>
      <c r="H75" s="116"/>
      <c r="I75" s="116"/>
      <c r="J75" s="116"/>
    </row>
    <row r="76" spans="2:10" x14ac:dyDescent="0.35">
      <c r="B76" s="116"/>
      <c r="C76" s="116"/>
      <c r="D76" s="116"/>
      <c r="E76" s="116"/>
      <c r="F76" s="116"/>
      <c r="G76" s="116"/>
      <c r="H76" s="116"/>
      <c r="I76" s="116"/>
      <c r="J76" s="116"/>
    </row>
    <row r="77" spans="2:10" x14ac:dyDescent="0.35">
      <c r="B77" s="116"/>
      <c r="C77" s="116"/>
      <c r="D77" s="116"/>
      <c r="E77" s="116"/>
      <c r="F77" s="116"/>
      <c r="G77" s="116"/>
      <c r="H77" s="116"/>
      <c r="I77" s="116"/>
      <c r="J77" s="116"/>
    </row>
    <row r="78" spans="2:10" x14ac:dyDescent="0.35">
      <c r="B78" s="116"/>
      <c r="C78" s="116"/>
      <c r="D78" s="116"/>
      <c r="E78" s="116"/>
      <c r="F78" s="116"/>
      <c r="G78" s="116"/>
      <c r="H78" s="116"/>
      <c r="I78" s="116"/>
      <c r="J78" s="116"/>
    </row>
    <row r="79" spans="2:10" x14ac:dyDescent="0.35">
      <c r="B79" s="116"/>
      <c r="C79" s="116"/>
      <c r="D79" s="116"/>
      <c r="E79" s="116"/>
      <c r="F79" s="116"/>
      <c r="G79" s="116"/>
      <c r="H79" s="116"/>
      <c r="I79" s="116"/>
      <c r="J79" s="116"/>
    </row>
    <row r="80" spans="2:10" x14ac:dyDescent="0.35">
      <c r="B80" s="116"/>
      <c r="C80" s="116"/>
      <c r="D80" s="116"/>
      <c r="E80" s="116"/>
      <c r="F80" s="116"/>
      <c r="G80" s="116"/>
      <c r="H80" s="116"/>
      <c r="I80" s="116"/>
      <c r="J80" s="116"/>
    </row>
    <row r="81" spans="2:10" x14ac:dyDescent="0.35">
      <c r="B81" s="116"/>
      <c r="C81" s="116"/>
      <c r="D81" s="116"/>
      <c r="E81" s="116"/>
      <c r="F81" s="116"/>
      <c r="G81" s="116"/>
      <c r="H81" s="116"/>
      <c r="I81" s="116"/>
      <c r="J81" s="116"/>
    </row>
    <row r="82" spans="2:10" x14ac:dyDescent="0.35">
      <c r="B82" s="116"/>
      <c r="C82" s="116"/>
      <c r="D82" s="116"/>
      <c r="E82" s="116"/>
      <c r="F82" s="116"/>
      <c r="G82" s="116"/>
      <c r="H82" s="116"/>
      <c r="I82" s="116"/>
      <c r="J82" s="116"/>
    </row>
    <row r="83" spans="2:10" x14ac:dyDescent="0.35">
      <c r="B83" s="116"/>
      <c r="C83" s="116"/>
      <c r="D83" s="116"/>
      <c r="E83" s="116"/>
      <c r="F83" s="116"/>
      <c r="G83" s="116"/>
      <c r="H83" s="116"/>
      <c r="I83" s="116"/>
      <c r="J83" s="116"/>
    </row>
    <row r="84" spans="2:10" x14ac:dyDescent="0.35">
      <c r="B84" s="116"/>
      <c r="C84" s="116"/>
      <c r="D84" s="116"/>
      <c r="E84" s="116"/>
      <c r="F84" s="116"/>
      <c r="G84" s="116"/>
      <c r="H84" s="116"/>
      <c r="I84" s="116"/>
      <c r="J84" s="116"/>
    </row>
    <row r="85" spans="2:10" x14ac:dyDescent="0.35">
      <c r="B85" s="116"/>
      <c r="C85" s="116"/>
      <c r="D85" s="116"/>
      <c r="E85" s="116"/>
      <c r="F85" s="116"/>
      <c r="G85" s="116"/>
      <c r="H85" s="116"/>
      <c r="I85" s="116"/>
      <c r="J85" s="116"/>
    </row>
    <row r="86" spans="2:10" x14ac:dyDescent="0.35">
      <c r="B86" s="116"/>
      <c r="C86" s="116"/>
      <c r="D86" s="116"/>
      <c r="E86" s="116"/>
      <c r="F86" s="116"/>
      <c r="G86" s="116"/>
      <c r="H86" s="116"/>
      <c r="I86" s="116"/>
      <c r="J86" s="116"/>
    </row>
    <row r="87" spans="2:10" x14ac:dyDescent="0.35">
      <c r="B87" s="116"/>
      <c r="C87" s="116"/>
      <c r="D87" s="116"/>
      <c r="E87" s="116"/>
      <c r="F87" s="116"/>
      <c r="G87" s="116"/>
      <c r="H87" s="116"/>
      <c r="I87" s="116"/>
      <c r="J87" s="116"/>
    </row>
    <row r="88" spans="2:10" x14ac:dyDescent="0.35">
      <c r="B88" s="116"/>
      <c r="C88" s="116"/>
      <c r="D88" s="116"/>
      <c r="E88" s="116"/>
      <c r="F88" s="116"/>
      <c r="G88" s="116"/>
      <c r="H88" s="116"/>
      <c r="I88" s="116"/>
      <c r="J88" s="116"/>
    </row>
    <row r="89" spans="2:10" x14ac:dyDescent="0.35">
      <c r="B89" s="116"/>
      <c r="C89" s="116"/>
      <c r="D89" s="116"/>
      <c r="E89" s="116"/>
      <c r="F89" s="116"/>
      <c r="G89" s="116"/>
      <c r="H89" s="116"/>
      <c r="I89" s="116"/>
      <c r="J89" s="116"/>
    </row>
    <row r="90" spans="2:10" x14ac:dyDescent="0.35">
      <c r="B90" s="116"/>
      <c r="C90" s="116"/>
      <c r="D90" s="116"/>
      <c r="E90" s="116"/>
      <c r="F90" s="116"/>
      <c r="G90" s="116"/>
      <c r="H90" s="116"/>
      <c r="I90" s="116"/>
      <c r="J90" s="116"/>
    </row>
    <row r="91" spans="2:10" x14ac:dyDescent="0.35">
      <c r="B91" s="116"/>
      <c r="C91" s="116"/>
      <c r="D91" s="116"/>
      <c r="E91" s="116"/>
      <c r="F91" s="116"/>
      <c r="G91" s="116"/>
      <c r="H91" s="116"/>
      <c r="I91" s="116"/>
      <c r="J91" s="116"/>
    </row>
    <row r="92" spans="2:10" x14ac:dyDescent="0.35">
      <c r="B92" s="116"/>
      <c r="C92" s="116"/>
      <c r="D92" s="116"/>
      <c r="E92" s="116"/>
      <c r="F92" s="116"/>
      <c r="G92" s="116"/>
      <c r="H92" s="116"/>
      <c r="I92" s="116"/>
      <c r="J92" s="116"/>
    </row>
    <row r="93" spans="2:10" x14ac:dyDescent="0.35">
      <c r="B93" s="116"/>
      <c r="C93" s="116"/>
      <c r="D93" s="116"/>
      <c r="E93" s="116"/>
      <c r="F93" s="116"/>
      <c r="G93" s="116"/>
      <c r="H93" s="116"/>
      <c r="I93" s="116"/>
      <c r="J93" s="116"/>
    </row>
    <row r="94" spans="2:10" x14ac:dyDescent="0.35">
      <c r="B94" s="116"/>
      <c r="C94" s="116"/>
      <c r="D94" s="116"/>
      <c r="E94" s="116"/>
      <c r="F94" s="116"/>
      <c r="G94" s="116"/>
      <c r="H94" s="116"/>
      <c r="I94" s="116"/>
      <c r="J94" s="116"/>
    </row>
    <row r="95" spans="2:10" x14ac:dyDescent="0.35">
      <c r="B95" s="116"/>
      <c r="C95" s="116"/>
      <c r="D95" s="116"/>
      <c r="E95" s="116"/>
      <c r="F95" s="116"/>
      <c r="G95" s="116"/>
      <c r="H95" s="116"/>
      <c r="I95" s="116"/>
      <c r="J95" s="116"/>
    </row>
    <row r="96" spans="2:10" x14ac:dyDescent="0.35">
      <c r="B96" s="116"/>
      <c r="C96" s="116"/>
      <c r="D96" s="116"/>
      <c r="E96" s="116"/>
      <c r="F96" s="116"/>
      <c r="G96" s="116"/>
      <c r="H96" s="116"/>
      <c r="I96" s="116"/>
      <c r="J96" s="116"/>
    </row>
    <row r="97" spans="2:10" x14ac:dyDescent="0.35">
      <c r="B97" s="116"/>
      <c r="C97" s="116"/>
      <c r="D97" s="116"/>
      <c r="E97" s="116"/>
      <c r="F97" s="116"/>
      <c r="G97" s="116"/>
      <c r="H97" s="116"/>
      <c r="I97" s="116"/>
      <c r="J97" s="116"/>
    </row>
    <row r="98" spans="2:10" x14ac:dyDescent="0.35">
      <c r="B98" s="116"/>
      <c r="C98" s="116"/>
      <c r="D98" s="116"/>
      <c r="E98" s="116"/>
      <c r="F98" s="116"/>
      <c r="G98" s="116"/>
      <c r="H98" s="116"/>
      <c r="I98" s="116"/>
      <c r="J98" s="116"/>
    </row>
    <row r="99" spans="2:10" x14ac:dyDescent="0.35">
      <c r="B99" s="116"/>
      <c r="C99" s="116"/>
      <c r="D99" s="116"/>
      <c r="E99" s="116"/>
      <c r="F99" s="116"/>
      <c r="G99" s="116"/>
      <c r="H99" s="116"/>
      <c r="I99" s="116"/>
      <c r="J99" s="116"/>
    </row>
    <row r="100" spans="2:10" x14ac:dyDescent="0.35">
      <c r="B100" s="116"/>
      <c r="C100" s="116"/>
      <c r="D100" s="116"/>
      <c r="E100" s="116"/>
      <c r="F100" s="116"/>
      <c r="G100" s="116"/>
      <c r="H100" s="116"/>
      <c r="I100" s="116"/>
      <c r="J100" s="116"/>
    </row>
    <row r="101" spans="2:10" x14ac:dyDescent="0.35">
      <c r="B101" s="116"/>
      <c r="C101" s="116"/>
      <c r="D101" s="116"/>
      <c r="E101" s="116"/>
      <c r="F101" s="116"/>
      <c r="G101" s="116"/>
      <c r="H101" s="116"/>
      <c r="I101" s="116"/>
      <c r="J101" s="116"/>
    </row>
    <row r="102" spans="2:10" x14ac:dyDescent="0.35">
      <c r="B102" s="116"/>
      <c r="C102" s="116"/>
      <c r="D102" s="116"/>
      <c r="E102" s="116"/>
      <c r="F102" s="116"/>
      <c r="G102" s="116"/>
      <c r="H102" s="116"/>
      <c r="I102" s="116"/>
      <c r="J102" s="116"/>
    </row>
    <row r="103" spans="2:10" x14ac:dyDescent="0.35">
      <c r="B103" s="116"/>
      <c r="C103" s="116"/>
      <c r="D103" s="116"/>
      <c r="E103" s="116"/>
      <c r="F103" s="116"/>
      <c r="G103" s="116"/>
      <c r="H103" s="116"/>
      <c r="I103" s="116"/>
      <c r="J103" s="116"/>
    </row>
    <row r="104" spans="2:10" x14ac:dyDescent="0.35">
      <c r="B104" s="116"/>
      <c r="C104" s="116"/>
      <c r="D104" s="116"/>
      <c r="E104" s="116"/>
      <c r="F104" s="116"/>
      <c r="G104" s="116"/>
      <c r="H104" s="116"/>
      <c r="I104" s="116"/>
      <c r="J104" s="116"/>
    </row>
    <row r="105" spans="2:10" x14ac:dyDescent="0.35">
      <c r="B105" s="116"/>
      <c r="C105" s="116"/>
      <c r="D105" s="116"/>
      <c r="E105" s="116"/>
      <c r="F105" s="116"/>
      <c r="G105" s="116"/>
      <c r="H105" s="116"/>
      <c r="I105" s="116"/>
      <c r="J105" s="116"/>
    </row>
    <row r="106" spans="2:10" x14ac:dyDescent="0.35">
      <c r="B106" s="116"/>
      <c r="C106" s="116"/>
      <c r="D106" s="116"/>
      <c r="E106" s="116"/>
      <c r="F106" s="116"/>
      <c r="G106" s="116"/>
      <c r="H106" s="116"/>
      <c r="I106" s="116"/>
      <c r="J106" s="116"/>
    </row>
    <row r="107" spans="2:10" x14ac:dyDescent="0.35">
      <c r="B107" s="116"/>
      <c r="C107" s="116"/>
      <c r="D107" s="116"/>
      <c r="E107" s="116"/>
      <c r="F107" s="116"/>
      <c r="G107" s="116"/>
      <c r="H107" s="116"/>
      <c r="I107" s="116"/>
      <c r="J107" s="116"/>
    </row>
    <row r="108" spans="2:10" x14ac:dyDescent="0.35">
      <c r="B108" s="116"/>
      <c r="C108" s="116"/>
      <c r="D108" s="116"/>
      <c r="E108" s="116"/>
      <c r="F108" s="116"/>
      <c r="G108" s="116"/>
      <c r="H108" s="116"/>
      <c r="I108" s="116"/>
      <c r="J108" s="116"/>
    </row>
    <row r="109" spans="2:10" x14ac:dyDescent="0.35">
      <c r="B109" s="116"/>
      <c r="C109" s="116"/>
      <c r="D109" s="116"/>
      <c r="E109" s="116"/>
      <c r="F109" s="116"/>
      <c r="G109" s="116"/>
      <c r="H109" s="116"/>
      <c r="I109" s="116"/>
      <c r="J109" s="116"/>
    </row>
    <row r="110" spans="2:10" x14ac:dyDescent="0.35">
      <c r="B110" s="116"/>
      <c r="C110" s="116"/>
      <c r="D110" s="116"/>
      <c r="E110" s="116"/>
      <c r="F110" s="116"/>
      <c r="G110" s="116"/>
      <c r="H110" s="116"/>
      <c r="I110" s="116"/>
      <c r="J110" s="116"/>
    </row>
    <row r="111" spans="2:10" x14ac:dyDescent="0.35">
      <c r="B111" s="116"/>
      <c r="C111" s="116"/>
      <c r="D111" s="116"/>
      <c r="E111" s="116"/>
      <c r="F111" s="116"/>
      <c r="G111" s="116"/>
      <c r="H111" s="116"/>
      <c r="I111" s="116"/>
      <c r="J111" s="116"/>
    </row>
    <row r="112" spans="2:10" x14ac:dyDescent="0.35">
      <c r="B112" s="116"/>
      <c r="C112" s="116"/>
      <c r="D112" s="116"/>
      <c r="E112" s="116"/>
      <c r="F112" s="116"/>
      <c r="G112" s="116"/>
      <c r="H112" s="116"/>
      <c r="I112" s="116"/>
      <c r="J112" s="116"/>
    </row>
    <row r="113" spans="2:10" x14ac:dyDescent="0.35">
      <c r="B113" s="116"/>
      <c r="C113" s="116"/>
      <c r="D113" s="116"/>
      <c r="E113" s="116"/>
      <c r="F113" s="116"/>
      <c r="G113" s="116"/>
      <c r="H113" s="116"/>
      <c r="I113" s="116"/>
      <c r="J113" s="116"/>
    </row>
    <row r="114" spans="2:10" x14ac:dyDescent="0.35">
      <c r="B114" s="116"/>
      <c r="C114" s="116"/>
      <c r="D114" s="116"/>
      <c r="E114" s="116"/>
      <c r="F114" s="116"/>
      <c r="G114" s="116"/>
      <c r="H114" s="116"/>
      <c r="I114" s="116"/>
      <c r="J114" s="116"/>
    </row>
    <row r="115" spans="2:10" x14ac:dyDescent="0.35">
      <c r="B115" s="116"/>
      <c r="C115" s="116"/>
      <c r="D115" s="116"/>
      <c r="E115" s="116"/>
      <c r="F115" s="116"/>
      <c r="G115" s="116"/>
      <c r="H115" s="116"/>
      <c r="I115" s="116"/>
      <c r="J115" s="116"/>
    </row>
    <row r="116" spans="2:10" x14ac:dyDescent="0.35"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2:10" x14ac:dyDescent="0.35"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2:10" x14ac:dyDescent="0.35">
      <c r="B118" s="116"/>
      <c r="C118" s="116"/>
      <c r="D118" s="116"/>
      <c r="E118" s="116"/>
      <c r="F118" s="116"/>
      <c r="G118" s="116"/>
      <c r="H118" s="116"/>
      <c r="I118" s="116"/>
      <c r="J118" s="116"/>
    </row>
    <row r="119" spans="2:10" x14ac:dyDescent="0.35"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2:10" x14ac:dyDescent="0.35">
      <c r="B120" s="116"/>
      <c r="C120" s="116"/>
      <c r="D120" s="116"/>
      <c r="E120" s="116"/>
      <c r="F120" s="116"/>
      <c r="G120" s="116"/>
      <c r="H120" s="116"/>
      <c r="I120" s="116"/>
      <c r="J120" s="116"/>
    </row>
    <row r="121" spans="2:10" x14ac:dyDescent="0.35">
      <c r="B121" s="116"/>
      <c r="C121" s="116"/>
      <c r="D121" s="116"/>
      <c r="E121" s="116"/>
      <c r="F121" s="116"/>
      <c r="G121" s="116"/>
      <c r="H121" s="116"/>
      <c r="I121" s="116"/>
      <c r="J121" s="116"/>
    </row>
    <row r="122" spans="2:10" x14ac:dyDescent="0.35">
      <c r="B122" s="116"/>
      <c r="C122" s="116"/>
      <c r="D122" s="116"/>
      <c r="E122" s="116"/>
      <c r="F122" s="116"/>
      <c r="G122" s="116"/>
      <c r="H122" s="116"/>
      <c r="I122" s="116"/>
      <c r="J122" s="116"/>
    </row>
    <row r="123" spans="2:10" x14ac:dyDescent="0.35">
      <c r="B123" s="116"/>
      <c r="C123" s="116"/>
      <c r="D123" s="116"/>
      <c r="E123" s="116"/>
      <c r="F123" s="116"/>
      <c r="G123" s="116"/>
      <c r="H123" s="116"/>
      <c r="I123" s="116"/>
      <c r="J123" s="116"/>
    </row>
    <row r="124" spans="2:10" x14ac:dyDescent="0.35">
      <c r="B124" s="116"/>
      <c r="C124" s="116"/>
      <c r="D124" s="116"/>
      <c r="E124" s="116"/>
      <c r="F124" s="116"/>
      <c r="G124" s="116"/>
      <c r="H124" s="116"/>
      <c r="I124" s="116"/>
      <c r="J124" s="116"/>
    </row>
    <row r="125" spans="2:10" x14ac:dyDescent="0.35">
      <c r="B125" s="116"/>
      <c r="C125" s="116"/>
      <c r="D125" s="116"/>
      <c r="E125" s="116"/>
      <c r="F125" s="116"/>
      <c r="G125" s="116"/>
      <c r="H125" s="116"/>
      <c r="I125" s="116"/>
      <c r="J125" s="116"/>
    </row>
    <row r="126" spans="2:10" x14ac:dyDescent="0.35">
      <c r="B126" s="116"/>
      <c r="C126" s="116"/>
      <c r="D126" s="116"/>
      <c r="E126" s="116"/>
      <c r="F126" s="116"/>
      <c r="G126" s="116"/>
      <c r="H126" s="116"/>
      <c r="I126" s="116"/>
      <c r="J126" s="116"/>
    </row>
    <row r="127" spans="2:10" x14ac:dyDescent="0.35">
      <c r="B127" s="116"/>
      <c r="C127" s="116"/>
      <c r="D127" s="116"/>
      <c r="E127" s="116"/>
      <c r="F127" s="116"/>
      <c r="G127" s="116"/>
      <c r="H127" s="116"/>
      <c r="I127" s="116"/>
      <c r="J127" s="116"/>
    </row>
  </sheetData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3"/>
  <sheetViews>
    <sheetView zoomScale="110" zoomScaleNormal="110" workbookViewId="0">
      <selection activeCell="H5" sqref="H5"/>
    </sheetView>
  </sheetViews>
  <sheetFormatPr defaultRowHeight="21" x14ac:dyDescent="0.35"/>
  <cols>
    <col min="1" max="1" width="28.28515625" style="116" customWidth="1"/>
    <col min="2" max="2" width="8.85546875" style="210" bestFit="1" customWidth="1"/>
    <col min="3" max="3" width="10.42578125" style="210" customWidth="1"/>
    <col min="4" max="4" width="10.85546875" style="210" customWidth="1"/>
    <col min="5" max="5" width="8.85546875" style="210" customWidth="1"/>
    <col min="6" max="6" width="9.7109375" style="210" customWidth="1"/>
    <col min="7" max="7" width="10" style="210" bestFit="1" customWidth="1"/>
    <col min="8" max="8" width="9.5703125" style="211" customWidth="1"/>
    <col min="9" max="9" width="11.42578125" style="211" bestFit="1" customWidth="1"/>
    <col min="10" max="10" width="34.85546875" style="208" customWidth="1"/>
    <col min="11" max="11" width="10.85546875" style="71" bestFit="1" customWidth="1"/>
    <col min="12" max="12" width="50.7109375" style="62" bestFit="1" customWidth="1"/>
    <col min="13" max="13" width="9.140625" style="62"/>
    <col min="14" max="16384" width="9.140625" style="71"/>
  </cols>
  <sheetData>
    <row r="1" spans="1:18" s="97" customFormat="1" ht="56.25" x14ac:dyDescent="0.35">
      <c r="A1" s="46" t="s">
        <v>205</v>
      </c>
      <c r="B1" s="84" t="s">
        <v>5</v>
      </c>
      <c r="C1" s="84" t="s">
        <v>6</v>
      </c>
      <c r="D1" s="84" t="s">
        <v>7</v>
      </c>
      <c r="E1" s="84" t="s">
        <v>8</v>
      </c>
      <c r="F1" s="84" t="s">
        <v>9</v>
      </c>
      <c r="G1" s="85" t="s">
        <v>10</v>
      </c>
      <c r="H1" s="85" t="s">
        <v>16</v>
      </c>
      <c r="I1" s="85" t="s">
        <v>11</v>
      </c>
      <c r="J1" s="86" t="s">
        <v>188</v>
      </c>
      <c r="L1" s="110"/>
      <c r="M1" s="110"/>
    </row>
    <row r="2" spans="1:18" s="97" customFormat="1" x14ac:dyDescent="0.35">
      <c r="A2" s="252" t="s">
        <v>153</v>
      </c>
      <c r="B2" s="252"/>
      <c r="C2" s="252"/>
      <c r="D2" s="252"/>
      <c r="E2" s="252"/>
      <c r="F2" s="252"/>
      <c r="G2" s="252"/>
      <c r="H2" s="252"/>
      <c r="I2" s="252"/>
      <c r="J2" s="252"/>
      <c r="K2" s="268"/>
      <c r="L2" s="269"/>
      <c r="M2" s="269"/>
      <c r="N2" s="268"/>
      <c r="O2" s="268"/>
      <c r="P2" s="268"/>
      <c r="Q2" s="268"/>
      <c r="R2" s="268"/>
    </row>
    <row r="3" spans="1:18" s="97" customFormat="1" x14ac:dyDescent="0.35">
      <c r="A3" s="94" t="s">
        <v>154</v>
      </c>
      <c r="B3" s="82"/>
      <c r="C3" s="82"/>
      <c r="D3" s="82"/>
      <c r="E3" s="82"/>
      <c r="F3" s="82"/>
      <c r="G3" s="61"/>
      <c r="H3" s="61"/>
      <c r="I3" s="61"/>
      <c r="J3" s="83"/>
      <c r="L3" s="110"/>
      <c r="M3" s="110"/>
    </row>
    <row r="4" spans="1:18" s="97" customFormat="1" x14ac:dyDescent="0.35">
      <c r="A4" s="54" t="s">
        <v>616</v>
      </c>
      <c r="B4" s="30"/>
      <c r="C4" s="30"/>
      <c r="D4" s="30"/>
      <c r="E4" s="30"/>
      <c r="F4" s="30"/>
      <c r="G4" s="37"/>
      <c r="H4" s="37"/>
      <c r="I4" s="37"/>
      <c r="J4" s="37"/>
      <c r="L4" s="110"/>
      <c r="M4" s="110"/>
    </row>
    <row r="5" spans="1:18" s="97" customFormat="1" x14ac:dyDescent="0.35">
      <c r="A5" s="430" t="s">
        <v>617</v>
      </c>
      <c r="B5" s="30"/>
      <c r="C5" s="30"/>
      <c r="D5" s="30"/>
      <c r="E5" s="30"/>
      <c r="F5" s="30"/>
      <c r="G5" s="30"/>
      <c r="H5" s="31"/>
      <c r="I5" s="31"/>
      <c r="J5" s="32"/>
      <c r="L5" s="110"/>
      <c r="M5" s="110"/>
    </row>
    <row r="6" spans="1:18" s="97" customFormat="1" x14ac:dyDescent="0.35">
      <c r="A6" s="430" t="s">
        <v>21</v>
      </c>
      <c r="B6" s="30"/>
      <c r="C6" s="30"/>
      <c r="D6" s="30"/>
      <c r="E6" s="30"/>
      <c r="F6" s="30"/>
      <c r="G6" s="31"/>
      <c r="H6" s="31"/>
      <c r="I6" s="31"/>
      <c r="J6" s="53"/>
      <c r="L6" s="110"/>
      <c r="M6" s="110"/>
    </row>
    <row r="7" spans="1:18" s="97" customFormat="1" x14ac:dyDescent="0.35">
      <c r="A7" s="431" t="s">
        <v>624</v>
      </c>
      <c r="B7" s="224"/>
      <c r="C7" s="119"/>
      <c r="D7" s="30"/>
      <c r="E7" s="30"/>
      <c r="F7" s="30"/>
      <c r="G7" s="419">
        <v>60000</v>
      </c>
      <c r="H7" s="308">
        <v>10000</v>
      </c>
      <c r="I7" s="225" t="s">
        <v>15</v>
      </c>
      <c r="J7" s="37" t="s">
        <v>633</v>
      </c>
      <c r="K7" s="146"/>
      <c r="L7" s="110"/>
      <c r="M7" s="110"/>
    </row>
    <row r="8" spans="1:18" s="97" customFormat="1" x14ac:dyDescent="0.35">
      <c r="A8" s="431" t="s">
        <v>623</v>
      </c>
      <c r="B8" s="224"/>
      <c r="C8" s="119"/>
      <c r="D8" s="30"/>
      <c r="E8" s="30"/>
      <c r="F8" s="30"/>
      <c r="G8" s="419"/>
      <c r="I8" s="225"/>
      <c r="J8" s="53" t="s">
        <v>215</v>
      </c>
      <c r="K8" s="146"/>
      <c r="L8" s="110"/>
      <c r="M8" s="110"/>
    </row>
    <row r="9" spans="1:18" x14ac:dyDescent="0.35">
      <c r="A9" s="37"/>
      <c r="B9" s="30"/>
      <c r="C9" s="30"/>
      <c r="D9" s="30"/>
      <c r="E9" s="30"/>
      <c r="F9" s="30"/>
      <c r="G9" s="30"/>
      <c r="H9" s="31"/>
      <c r="I9" s="31"/>
      <c r="J9" s="53" t="s">
        <v>665</v>
      </c>
    </row>
    <row r="10" spans="1:18" s="97" customFormat="1" x14ac:dyDescent="0.35">
      <c r="A10" s="438" t="s">
        <v>622</v>
      </c>
      <c r="B10" s="113"/>
      <c r="C10" s="113"/>
      <c r="D10" s="113"/>
      <c r="E10" s="113"/>
      <c r="F10" s="113"/>
      <c r="G10" s="439">
        <v>30000</v>
      </c>
      <c r="H10" s="310">
        <v>3000</v>
      </c>
      <c r="I10" s="403" t="s">
        <v>15</v>
      </c>
      <c r="J10" s="49" t="s">
        <v>633</v>
      </c>
      <c r="K10" s="146"/>
      <c r="L10" s="110"/>
      <c r="M10" s="110"/>
    </row>
    <row r="11" spans="1:18" s="97" customFormat="1" x14ac:dyDescent="0.35">
      <c r="A11" s="431"/>
      <c r="B11" s="30"/>
      <c r="C11" s="30"/>
      <c r="D11" s="30"/>
      <c r="E11" s="30"/>
      <c r="F11" s="30"/>
      <c r="G11" s="419"/>
      <c r="H11" s="31"/>
      <c r="I11" s="31"/>
      <c r="J11" s="53" t="s">
        <v>215</v>
      </c>
      <c r="K11" s="146"/>
      <c r="L11" s="110"/>
      <c r="M11" s="110"/>
    </row>
    <row r="12" spans="1:18" s="97" customFormat="1" x14ac:dyDescent="0.35">
      <c r="A12" s="432"/>
      <c r="B12" s="440"/>
      <c r="C12" s="237"/>
      <c r="D12" s="102"/>
      <c r="E12" s="102"/>
      <c r="F12" s="102"/>
      <c r="G12" s="441"/>
      <c r="H12" s="105"/>
      <c r="I12" s="241"/>
      <c r="J12" s="53" t="s">
        <v>665</v>
      </c>
      <c r="L12" s="110"/>
      <c r="M12" s="110"/>
    </row>
    <row r="13" spans="1:18" s="97" customFormat="1" x14ac:dyDescent="0.35">
      <c r="A13" s="442" t="s">
        <v>627</v>
      </c>
      <c r="B13" s="434"/>
      <c r="C13" s="435"/>
      <c r="D13" s="420"/>
      <c r="E13" s="420"/>
      <c r="F13" s="420"/>
      <c r="G13" s="436">
        <v>5000</v>
      </c>
      <c r="H13" s="437" t="s">
        <v>15</v>
      </c>
      <c r="I13" s="437" t="s">
        <v>15</v>
      </c>
      <c r="J13" s="130"/>
      <c r="L13" s="110"/>
      <c r="M13" s="110"/>
    </row>
    <row r="14" spans="1:18" s="97" customFormat="1" x14ac:dyDescent="0.35">
      <c r="A14" s="438" t="s">
        <v>628</v>
      </c>
      <c r="B14" s="254"/>
      <c r="C14" s="366"/>
      <c r="D14" s="113"/>
      <c r="E14" s="113"/>
      <c r="F14" s="113"/>
      <c r="G14" s="439">
        <v>5000</v>
      </c>
      <c r="H14" s="403" t="s">
        <v>15</v>
      </c>
      <c r="I14" s="403" t="s">
        <v>15</v>
      </c>
      <c r="J14" s="167"/>
      <c r="L14" s="110"/>
      <c r="M14" s="110"/>
    </row>
    <row r="15" spans="1:18" s="97" customFormat="1" x14ac:dyDescent="0.35">
      <c r="A15" s="432" t="s">
        <v>618</v>
      </c>
      <c r="B15" s="440"/>
      <c r="C15" s="237"/>
      <c r="D15" s="102"/>
      <c r="E15" s="102"/>
      <c r="F15" s="102"/>
      <c r="G15" s="105"/>
      <c r="H15" s="105"/>
      <c r="I15" s="241"/>
      <c r="J15" s="195"/>
      <c r="L15" s="110"/>
      <c r="M15" s="110"/>
    </row>
    <row r="16" spans="1:18" s="97" customFormat="1" x14ac:dyDescent="0.35">
      <c r="A16" s="438" t="s">
        <v>629</v>
      </c>
      <c r="B16" s="254"/>
      <c r="C16" s="366"/>
      <c r="D16" s="113"/>
      <c r="E16" s="113"/>
      <c r="F16" s="113"/>
      <c r="G16" s="439">
        <v>10000</v>
      </c>
      <c r="H16" s="114" t="s">
        <v>15</v>
      </c>
      <c r="I16" s="403" t="s">
        <v>15</v>
      </c>
      <c r="J16" s="167"/>
      <c r="L16" s="110"/>
      <c r="M16" s="110"/>
    </row>
    <row r="17" spans="1:13" s="97" customFormat="1" x14ac:dyDescent="0.35">
      <c r="A17" s="438" t="s">
        <v>630</v>
      </c>
      <c r="B17" s="254"/>
      <c r="C17" s="366"/>
      <c r="D17" s="113"/>
      <c r="E17" s="113"/>
      <c r="F17" s="113"/>
      <c r="G17" s="439">
        <v>5000</v>
      </c>
      <c r="H17" s="114">
        <v>3000</v>
      </c>
      <c r="I17" s="403" t="s">
        <v>15</v>
      </c>
      <c r="J17" s="49" t="s">
        <v>633</v>
      </c>
      <c r="K17" s="146"/>
      <c r="L17" s="110"/>
      <c r="M17" s="110"/>
    </row>
    <row r="18" spans="1:13" s="97" customFormat="1" x14ac:dyDescent="0.35">
      <c r="A18" s="431"/>
      <c r="B18" s="224"/>
      <c r="C18" s="119"/>
      <c r="D18" s="30"/>
      <c r="E18" s="30"/>
      <c r="F18" s="30"/>
      <c r="G18" s="419"/>
      <c r="H18" s="31"/>
      <c r="I18" s="225"/>
      <c r="J18" s="53" t="s">
        <v>215</v>
      </c>
      <c r="K18" s="146"/>
      <c r="L18" s="110"/>
      <c r="M18" s="110"/>
    </row>
    <row r="19" spans="1:13" s="97" customFormat="1" x14ac:dyDescent="0.35">
      <c r="A19" s="432"/>
      <c r="B19" s="440"/>
      <c r="C19" s="237"/>
      <c r="D19" s="102"/>
      <c r="E19" s="102"/>
      <c r="F19" s="102"/>
      <c r="G19" s="441"/>
      <c r="H19" s="105"/>
      <c r="I19" s="241"/>
      <c r="J19" s="195" t="s">
        <v>665</v>
      </c>
      <c r="K19" s="146"/>
      <c r="L19" s="110"/>
      <c r="M19" s="110"/>
    </row>
    <row r="20" spans="1:13" s="97" customFormat="1" ht="21.75" customHeight="1" x14ac:dyDescent="0.35">
      <c r="A20" s="431" t="s">
        <v>631</v>
      </c>
      <c r="B20" s="224"/>
      <c r="C20" s="119"/>
      <c r="D20" s="30"/>
      <c r="E20" s="30"/>
      <c r="F20" s="30"/>
      <c r="G20" s="419">
        <v>5000</v>
      </c>
      <c r="H20" s="31">
        <v>3000</v>
      </c>
      <c r="I20" s="225" t="s">
        <v>15</v>
      </c>
      <c r="J20" s="37" t="s">
        <v>633</v>
      </c>
      <c r="K20" s="146"/>
      <c r="L20" s="110"/>
      <c r="M20" s="110"/>
    </row>
    <row r="21" spans="1:13" s="97" customFormat="1" ht="21.75" customHeight="1" x14ac:dyDescent="0.35">
      <c r="A21" s="431" t="s">
        <v>626</v>
      </c>
      <c r="B21" s="224"/>
      <c r="C21" s="119"/>
      <c r="D21" s="30"/>
      <c r="E21" s="30"/>
      <c r="F21" s="30"/>
      <c r="G21" s="419"/>
      <c r="H21" s="31"/>
      <c r="I21" s="225"/>
      <c r="J21" s="53" t="s">
        <v>215</v>
      </c>
      <c r="K21" s="146"/>
      <c r="L21" s="110"/>
      <c r="M21" s="110"/>
    </row>
    <row r="22" spans="1:13" s="97" customFormat="1" ht="21.75" customHeight="1" x14ac:dyDescent="0.35">
      <c r="A22" s="432"/>
      <c r="B22" s="440"/>
      <c r="C22" s="237"/>
      <c r="D22" s="102"/>
      <c r="E22" s="102"/>
      <c r="F22" s="102"/>
      <c r="G22" s="441"/>
      <c r="H22" s="105"/>
      <c r="I22" s="241"/>
      <c r="J22" s="195" t="s">
        <v>665</v>
      </c>
      <c r="K22" s="146"/>
      <c r="L22" s="110"/>
      <c r="M22" s="110"/>
    </row>
    <row r="23" spans="1:13" s="97" customFormat="1" ht="56.25" x14ac:dyDescent="0.35">
      <c r="A23" s="46" t="s">
        <v>81</v>
      </c>
      <c r="B23" s="84" t="s">
        <v>5</v>
      </c>
      <c r="C23" s="84" t="s">
        <v>6</v>
      </c>
      <c r="D23" s="84" t="s">
        <v>7</v>
      </c>
      <c r="E23" s="84" t="s">
        <v>8</v>
      </c>
      <c r="F23" s="84" t="s">
        <v>9</v>
      </c>
      <c r="G23" s="85" t="s">
        <v>10</v>
      </c>
      <c r="H23" s="85" t="s">
        <v>16</v>
      </c>
      <c r="I23" s="85" t="s">
        <v>11</v>
      </c>
      <c r="J23" s="86" t="s">
        <v>188</v>
      </c>
      <c r="L23" s="110"/>
      <c r="M23" s="110"/>
    </row>
    <row r="24" spans="1:13" s="97" customFormat="1" ht="21.75" customHeight="1" x14ac:dyDescent="0.35">
      <c r="A24" s="431" t="s">
        <v>625</v>
      </c>
      <c r="B24" s="224"/>
      <c r="C24" s="119"/>
      <c r="D24" s="30"/>
      <c r="E24" s="30"/>
      <c r="F24" s="30"/>
      <c r="G24" s="419">
        <v>5000</v>
      </c>
      <c r="H24" s="31">
        <v>3000</v>
      </c>
      <c r="I24" s="225" t="s">
        <v>15</v>
      </c>
      <c r="J24" s="37" t="s">
        <v>633</v>
      </c>
      <c r="K24" s="146"/>
      <c r="L24" s="110"/>
      <c r="M24" s="110"/>
    </row>
    <row r="25" spans="1:13" s="97" customFormat="1" ht="21.75" customHeight="1" x14ac:dyDescent="0.35">
      <c r="A25" s="431"/>
      <c r="B25" s="224"/>
      <c r="C25" s="119"/>
      <c r="D25" s="30"/>
      <c r="E25" s="30"/>
      <c r="F25" s="30"/>
      <c r="G25" s="419"/>
      <c r="H25" s="31"/>
      <c r="I25" s="225"/>
      <c r="J25" s="53" t="s">
        <v>215</v>
      </c>
      <c r="K25" s="146"/>
      <c r="L25" s="110"/>
      <c r="M25" s="110"/>
    </row>
    <row r="26" spans="1:13" s="97" customFormat="1" ht="21.75" customHeight="1" x14ac:dyDescent="0.35">
      <c r="A26" s="431"/>
      <c r="B26" s="224"/>
      <c r="C26" s="119"/>
      <c r="D26" s="30"/>
      <c r="E26" s="30"/>
      <c r="F26" s="30"/>
      <c r="G26" s="419"/>
      <c r="H26" s="31"/>
      <c r="I26" s="225"/>
      <c r="J26" s="53" t="s">
        <v>665</v>
      </c>
      <c r="L26" s="110"/>
      <c r="M26" s="110"/>
    </row>
    <row r="27" spans="1:13" s="97" customFormat="1" ht="21.75" customHeight="1" x14ac:dyDescent="0.35">
      <c r="A27" s="438" t="s">
        <v>632</v>
      </c>
      <c r="B27" s="254"/>
      <c r="C27" s="366"/>
      <c r="D27" s="113"/>
      <c r="E27" s="113"/>
      <c r="F27" s="113"/>
      <c r="G27" s="439">
        <v>5000</v>
      </c>
      <c r="H27" s="114">
        <v>3000</v>
      </c>
      <c r="I27" s="403"/>
      <c r="J27" s="49" t="s">
        <v>633</v>
      </c>
      <c r="K27" s="146"/>
      <c r="L27" s="110"/>
      <c r="M27" s="110"/>
    </row>
    <row r="28" spans="1:13" s="97" customFormat="1" ht="21.75" customHeight="1" x14ac:dyDescent="0.35">
      <c r="A28" s="431" t="s">
        <v>626</v>
      </c>
      <c r="B28" s="224"/>
      <c r="C28" s="119"/>
      <c r="D28" s="30"/>
      <c r="E28" s="30"/>
      <c r="F28" s="30"/>
      <c r="G28" s="419"/>
      <c r="H28" s="31"/>
      <c r="I28" s="225"/>
      <c r="J28" s="53" t="s">
        <v>215</v>
      </c>
      <c r="K28" s="146"/>
      <c r="L28" s="110"/>
      <c r="M28" s="110"/>
    </row>
    <row r="29" spans="1:13" s="97" customFormat="1" ht="21.75" customHeight="1" x14ac:dyDescent="0.35">
      <c r="A29" s="432"/>
      <c r="B29" s="440"/>
      <c r="C29" s="237"/>
      <c r="D29" s="102"/>
      <c r="E29" s="102"/>
      <c r="F29" s="102"/>
      <c r="G29" s="441"/>
      <c r="H29" s="105"/>
      <c r="I29" s="241"/>
      <c r="J29" s="53" t="s">
        <v>665</v>
      </c>
      <c r="L29" s="110"/>
      <c r="M29" s="110"/>
    </row>
    <row r="30" spans="1:13" s="97" customFormat="1" ht="21.75" customHeight="1" x14ac:dyDescent="0.35">
      <c r="A30" s="433" t="s">
        <v>619</v>
      </c>
      <c r="B30" s="434"/>
      <c r="C30" s="435"/>
      <c r="D30" s="420"/>
      <c r="E30" s="420"/>
      <c r="F30" s="420"/>
      <c r="G30" s="436">
        <v>10000</v>
      </c>
      <c r="H30" s="421" t="s">
        <v>15</v>
      </c>
      <c r="I30" s="437" t="s">
        <v>15</v>
      </c>
      <c r="J30" s="130"/>
      <c r="L30" s="110"/>
      <c r="M30" s="110"/>
    </row>
    <row r="31" spans="1:13" s="97" customFormat="1" ht="21.75" customHeight="1" x14ac:dyDescent="0.35">
      <c r="A31" s="438" t="s">
        <v>620</v>
      </c>
      <c r="B31" s="254"/>
      <c r="C31" s="366"/>
      <c r="D31" s="113"/>
      <c r="E31" s="113"/>
      <c r="F31" s="113"/>
      <c r="G31" s="439">
        <v>10000</v>
      </c>
      <c r="H31" s="114" t="s">
        <v>15</v>
      </c>
      <c r="I31" s="403" t="s">
        <v>15</v>
      </c>
      <c r="J31" s="167"/>
      <c r="L31" s="110"/>
      <c r="M31" s="110"/>
    </row>
    <row r="32" spans="1:13" s="97" customFormat="1" ht="21.75" customHeight="1" x14ac:dyDescent="0.35">
      <c r="A32" s="432" t="s">
        <v>621</v>
      </c>
      <c r="B32" s="440"/>
      <c r="C32" s="237"/>
      <c r="D32" s="102"/>
      <c r="E32" s="102"/>
      <c r="F32" s="102"/>
      <c r="G32" s="105"/>
      <c r="H32" s="105"/>
      <c r="I32" s="241"/>
      <c r="J32" s="195"/>
      <c r="L32" s="110"/>
      <c r="M32" s="110"/>
    </row>
    <row r="33" spans="1:13" s="97" customFormat="1" ht="21.75" customHeight="1" x14ac:dyDescent="0.35">
      <c r="A33" s="160" t="s">
        <v>638</v>
      </c>
      <c r="B33" s="113">
        <v>1</v>
      </c>
      <c r="C33" s="113"/>
      <c r="D33" s="113"/>
      <c r="E33" s="113"/>
      <c r="F33" s="113"/>
      <c r="G33" s="114">
        <v>350000</v>
      </c>
      <c r="H33" s="247">
        <v>350000</v>
      </c>
      <c r="I33" s="114" t="s">
        <v>15</v>
      </c>
      <c r="J33" s="49" t="s">
        <v>633</v>
      </c>
      <c r="L33" s="110"/>
      <c r="M33" s="110"/>
    </row>
    <row r="34" spans="1:13" s="97" customFormat="1" ht="21.75" customHeight="1" x14ac:dyDescent="0.35">
      <c r="A34" s="72" t="s">
        <v>155</v>
      </c>
      <c r="B34" s="30"/>
      <c r="C34" s="30"/>
      <c r="D34" s="30"/>
      <c r="E34" s="30"/>
      <c r="F34" s="30"/>
      <c r="G34" s="31"/>
      <c r="H34" s="31"/>
      <c r="I34" s="31"/>
      <c r="J34" s="53" t="s">
        <v>215</v>
      </c>
      <c r="L34" s="110"/>
      <c r="M34" s="110"/>
    </row>
    <row r="35" spans="1:13" s="97" customFormat="1" ht="21.75" customHeight="1" x14ac:dyDescent="0.35">
      <c r="A35" s="37" t="s">
        <v>156</v>
      </c>
      <c r="B35" s="30"/>
      <c r="C35" s="30"/>
      <c r="D35" s="30"/>
      <c r="E35" s="30"/>
      <c r="F35" s="30"/>
      <c r="G35" s="31"/>
      <c r="H35" s="31"/>
      <c r="I35" s="31"/>
      <c r="J35" s="53" t="s">
        <v>666</v>
      </c>
      <c r="L35" s="110"/>
      <c r="M35" s="110"/>
    </row>
    <row r="36" spans="1:13" s="97" customFormat="1" ht="21.75" customHeight="1" x14ac:dyDescent="0.45">
      <c r="A36" s="451" t="s">
        <v>639</v>
      </c>
      <c r="B36" s="200"/>
      <c r="C36" s="157"/>
      <c r="D36" s="113"/>
      <c r="E36" s="113"/>
      <c r="F36" s="113"/>
      <c r="G36" s="114"/>
      <c r="H36" s="114"/>
      <c r="I36" s="114"/>
      <c r="J36" s="115"/>
      <c r="L36" s="110"/>
      <c r="M36" s="110"/>
    </row>
    <row r="37" spans="1:13" s="97" customFormat="1" ht="21.75" customHeight="1" x14ac:dyDescent="0.35">
      <c r="A37" s="430" t="s">
        <v>157</v>
      </c>
      <c r="B37" s="30">
        <v>1</v>
      </c>
      <c r="C37" s="60"/>
      <c r="D37" s="30"/>
      <c r="E37" s="30"/>
      <c r="F37" s="30"/>
      <c r="G37" s="31">
        <v>300000</v>
      </c>
      <c r="H37" s="31"/>
      <c r="I37" s="31"/>
      <c r="J37" s="32"/>
      <c r="L37" s="110"/>
      <c r="M37" s="110"/>
    </row>
    <row r="38" spans="1:13" s="97" customFormat="1" ht="21.75" customHeight="1" x14ac:dyDescent="0.35">
      <c r="A38" s="72" t="s">
        <v>640</v>
      </c>
      <c r="B38" s="72"/>
      <c r="C38" s="30"/>
      <c r="D38" s="30"/>
      <c r="E38" s="30"/>
      <c r="F38" s="30"/>
      <c r="G38" s="31"/>
      <c r="H38" s="87">
        <v>60000</v>
      </c>
      <c r="I38" s="31" t="s">
        <v>15</v>
      </c>
      <c r="J38" s="37" t="s">
        <v>643</v>
      </c>
      <c r="L38" s="110"/>
      <c r="M38" s="110"/>
    </row>
    <row r="39" spans="1:13" s="97" customFormat="1" ht="21.75" customHeight="1" x14ac:dyDescent="0.35">
      <c r="A39" s="41" t="s">
        <v>49</v>
      </c>
      <c r="B39" s="72"/>
      <c r="C39" s="72"/>
      <c r="D39" s="30"/>
      <c r="E39" s="30"/>
      <c r="F39" s="30"/>
      <c r="G39" s="31"/>
      <c r="H39" s="31"/>
      <c r="I39" s="31"/>
      <c r="J39" s="53" t="s">
        <v>215</v>
      </c>
      <c r="L39" s="110"/>
      <c r="M39" s="110"/>
    </row>
    <row r="40" spans="1:13" s="97" customFormat="1" ht="21.75" customHeight="1" x14ac:dyDescent="0.35">
      <c r="A40" s="30"/>
      <c r="B40" s="30"/>
      <c r="C40" s="30"/>
      <c r="D40" s="30"/>
      <c r="E40" s="30"/>
      <c r="F40" s="30"/>
      <c r="G40" s="31"/>
      <c r="H40" s="31"/>
      <c r="I40" s="31"/>
      <c r="J40" s="53" t="s">
        <v>666</v>
      </c>
      <c r="L40" s="110"/>
      <c r="M40" s="110"/>
    </row>
    <row r="41" spans="1:13" s="97" customFormat="1" x14ac:dyDescent="0.35">
      <c r="A41" s="160" t="s">
        <v>642</v>
      </c>
      <c r="B41" s="160"/>
      <c r="C41" s="113"/>
      <c r="D41" s="113"/>
      <c r="E41" s="113"/>
      <c r="F41" s="113"/>
      <c r="G41" s="114"/>
      <c r="H41" s="247">
        <v>40000</v>
      </c>
      <c r="I41" s="203" t="s">
        <v>15</v>
      </c>
      <c r="J41" s="49" t="s">
        <v>644</v>
      </c>
      <c r="L41" s="110"/>
      <c r="M41" s="110"/>
    </row>
    <row r="42" spans="1:13" s="97" customFormat="1" x14ac:dyDescent="0.35">
      <c r="A42" s="41" t="s">
        <v>641</v>
      </c>
      <c r="B42" s="30"/>
      <c r="C42" s="30"/>
      <c r="D42" s="30"/>
      <c r="E42" s="30"/>
      <c r="F42" s="30"/>
      <c r="G42" s="31"/>
      <c r="H42" s="31"/>
      <c r="I42" s="30"/>
      <c r="J42" s="53" t="s">
        <v>215</v>
      </c>
      <c r="L42" s="110"/>
      <c r="M42" s="110"/>
    </row>
    <row r="43" spans="1:13" s="97" customFormat="1" x14ac:dyDescent="0.35">
      <c r="A43" s="102"/>
      <c r="B43" s="102"/>
      <c r="C43" s="102"/>
      <c r="D43" s="102"/>
      <c r="E43" s="102"/>
      <c r="F43" s="102"/>
      <c r="G43" s="105"/>
      <c r="H43" s="105"/>
      <c r="I43" s="105"/>
      <c r="J43" s="195" t="s">
        <v>666</v>
      </c>
      <c r="L43" s="110"/>
      <c r="M43" s="110"/>
    </row>
    <row r="44" spans="1:13" s="110" customFormat="1" x14ac:dyDescent="0.35">
      <c r="A44" s="119"/>
      <c r="B44" s="119"/>
      <c r="C44" s="119"/>
      <c r="D44" s="119"/>
      <c r="E44" s="119"/>
      <c r="F44" s="119"/>
      <c r="G44" s="107"/>
      <c r="H44" s="107"/>
      <c r="I44" s="107"/>
      <c r="J44" s="80"/>
    </row>
    <row r="45" spans="1:13" s="97" customFormat="1" ht="56.25" x14ac:dyDescent="0.35">
      <c r="A45" s="46" t="s">
        <v>81</v>
      </c>
      <c r="B45" s="84" t="s">
        <v>5</v>
      </c>
      <c r="C45" s="84" t="s">
        <v>6</v>
      </c>
      <c r="D45" s="84" t="s">
        <v>7</v>
      </c>
      <c r="E45" s="84" t="s">
        <v>8</v>
      </c>
      <c r="F45" s="84" t="s">
        <v>9</v>
      </c>
      <c r="G45" s="85" t="s">
        <v>10</v>
      </c>
      <c r="H45" s="85" t="s">
        <v>16</v>
      </c>
      <c r="I45" s="85" t="s">
        <v>11</v>
      </c>
      <c r="J45" s="86" t="s">
        <v>188</v>
      </c>
      <c r="L45" s="110"/>
      <c r="M45" s="110"/>
    </row>
    <row r="46" spans="1:13" s="97" customFormat="1" x14ac:dyDescent="0.35">
      <c r="A46" s="454" t="s">
        <v>649</v>
      </c>
      <c r="B46" s="452">
        <v>1</v>
      </c>
      <c r="C46" s="113"/>
      <c r="D46" s="113"/>
      <c r="E46" s="113"/>
      <c r="F46" s="113"/>
      <c r="G46" s="114">
        <v>100000</v>
      </c>
      <c r="H46" s="247">
        <v>35000</v>
      </c>
      <c r="I46" s="114" t="s">
        <v>15</v>
      </c>
      <c r="J46" s="49" t="s">
        <v>633</v>
      </c>
      <c r="L46" s="110"/>
      <c r="M46" s="110"/>
    </row>
    <row r="47" spans="1:13" s="97" customFormat="1" x14ac:dyDescent="0.35">
      <c r="A47" s="427" t="s">
        <v>158</v>
      </c>
      <c r="B47" s="204"/>
      <c r="C47" s="72"/>
      <c r="D47" s="30"/>
      <c r="E47" s="30"/>
      <c r="F47" s="30"/>
      <c r="G47" s="31"/>
      <c r="H47" s="31"/>
      <c r="I47" s="31"/>
      <c r="J47" s="53" t="s">
        <v>215</v>
      </c>
      <c r="L47" s="110"/>
      <c r="M47" s="110"/>
    </row>
    <row r="48" spans="1:13" s="97" customFormat="1" x14ac:dyDescent="0.35">
      <c r="A48" s="44"/>
      <c r="B48" s="102"/>
      <c r="C48" s="102"/>
      <c r="D48" s="102"/>
      <c r="E48" s="102"/>
      <c r="F48" s="102"/>
      <c r="G48" s="105"/>
      <c r="H48" s="105"/>
      <c r="I48" s="105"/>
      <c r="J48" s="195" t="s">
        <v>739</v>
      </c>
      <c r="L48" s="110"/>
      <c r="M48" s="110"/>
    </row>
    <row r="49" spans="1:13" s="97" customFormat="1" x14ac:dyDescent="0.35">
      <c r="A49" s="160" t="s">
        <v>650</v>
      </c>
      <c r="B49" s="452">
        <v>1</v>
      </c>
      <c r="C49" s="113"/>
      <c r="D49" s="113"/>
      <c r="E49" s="113"/>
      <c r="F49" s="113"/>
      <c r="G49" s="114">
        <v>50000</v>
      </c>
      <c r="H49" s="247">
        <v>5000</v>
      </c>
      <c r="I49" s="114" t="s">
        <v>15</v>
      </c>
      <c r="J49" s="49" t="s">
        <v>633</v>
      </c>
      <c r="L49" s="110"/>
      <c r="M49" s="110"/>
    </row>
    <row r="50" spans="1:13" s="97" customFormat="1" x14ac:dyDescent="0.35">
      <c r="A50" s="37" t="s">
        <v>159</v>
      </c>
      <c r="B50" s="72"/>
      <c r="C50" s="37"/>
      <c r="D50" s="30"/>
      <c r="E50" s="30"/>
      <c r="F50" s="30"/>
      <c r="G50" s="31"/>
      <c r="H50" s="31"/>
      <c r="I50" s="31"/>
      <c r="J50" s="53" t="s">
        <v>215</v>
      </c>
      <c r="L50" s="110"/>
      <c r="M50" s="110"/>
    </row>
    <row r="51" spans="1:13" s="97" customFormat="1" x14ac:dyDescent="0.35">
      <c r="A51" s="164"/>
      <c r="B51" s="98"/>
      <c r="C51" s="44"/>
      <c r="D51" s="102"/>
      <c r="E51" s="102"/>
      <c r="F51" s="102"/>
      <c r="G51" s="105"/>
      <c r="H51" s="105"/>
      <c r="I51" s="105"/>
      <c r="J51" s="53" t="s">
        <v>739</v>
      </c>
      <c r="L51" s="110"/>
      <c r="M51" s="110"/>
    </row>
    <row r="52" spans="1:13" s="97" customFormat="1" x14ac:dyDescent="0.35">
      <c r="A52" s="54"/>
      <c r="B52" s="224"/>
      <c r="C52" s="119"/>
      <c r="D52" s="30"/>
      <c r="E52" s="30"/>
      <c r="F52" s="30"/>
      <c r="G52" s="31"/>
      <c r="H52" s="31"/>
      <c r="I52" s="225"/>
      <c r="J52" s="453"/>
      <c r="L52" s="110"/>
      <c r="M52" s="110"/>
    </row>
    <row r="53" spans="1:13" s="97" customFormat="1" x14ac:dyDescent="0.35">
      <c r="A53" s="368" t="s">
        <v>637</v>
      </c>
      <c r="B53" s="255"/>
      <c r="C53" s="60"/>
      <c r="D53" s="30"/>
      <c r="E53" s="30"/>
      <c r="F53" s="30"/>
      <c r="G53" s="31"/>
      <c r="H53" s="31"/>
      <c r="I53" s="225"/>
      <c r="J53" s="32"/>
      <c r="L53" s="110"/>
      <c r="M53" s="212"/>
    </row>
    <row r="54" spans="1:13" s="97" customFormat="1" x14ac:dyDescent="0.35">
      <c r="A54" s="368" t="s">
        <v>160</v>
      </c>
      <c r="B54" s="224">
        <v>1</v>
      </c>
      <c r="C54" s="60"/>
      <c r="D54" s="30"/>
      <c r="E54" s="30"/>
      <c r="F54" s="30"/>
      <c r="G54" s="31">
        <v>80000</v>
      </c>
      <c r="H54" s="31"/>
      <c r="I54" s="225"/>
      <c r="J54" s="32"/>
      <c r="L54" s="110"/>
      <c r="M54" s="212"/>
    </row>
    <row r="55" spans="1:13" s="97" customFormat="1" x14ac:dyDescent="0.35">
      <c r="A55" s="131" t="s">
        <v>651</v>
      </c>
      <c r="B55" s="161"/>
      <c r="C55" s="119"/>
      <c r="D55" s="30"/>
      <c r="E55" s="30"/>
      <c r="F55" s="30"/>
      <c r="G55" s="31"/>
      <c r="H55" s="124">
        <v>25000</v>
      </c>
      <c r="I55" s="225" t="s">
        <v>15</v>
      </c>
      <c r="J55" s="37" t="s">
        <v>633</v>
      </c>
      <c r="L55" s="110"/>
      <c r="M55" s="221"/>
    </row>
    <row r="56" spans="1:13" s="97" customFormat="1" x14ac:dyDescent="0.35">
      <c r="A56" s="204"/>
      <c r="B56" s="161"/>
      <c r="C56" s="65"/>
      <c r="D56" s="30"/>
      <c r="E56" s="30"/>
      <c r="F56" s="30"/>
      <c r="G56" s="31"/>
      <c r="H56" s="31"/>
      <c r="I56" s="225"/>
      <c r="J56" s="53" t="s">
        <v>215</v>
      </c>
      <c r="L56" s="110"/>
      <c r="M56" s="221"/>
    </row>
    <row r="57" spans="1:13" s="97" customFormat="1" x14ac:dyDescent="0.35">
      <c r="A57" s="204"/>
      <c r="B57" s="119"/>
      <c r="C57" s="124"/>
      <c r="D57" s="30"/>
      <c r="E57" s="30"/>
      <c r="F57" s="30"/>
      <c r="G57" s="31"/>
      <c r="H57" s="31"/>
      <c r="I57" s="225"/>
      <c r="J57" s="53" t="s">
        <v>739</v>
      </c>
      <c r="L57" s="110"/>
      <c r="M57" s="221"/>
    </row>
    <row r="58" spans="1:13" s="97" customFormat="1" x14ac:dyDescent="0.35">
      <c r="A58" s="444" t="s">
        <v>652</v>
      </c>
      <c r="B58" s="160"/>
      <c r="C58" s="113"/>
      <c r="D58" s="113"/>
      <c r="E58" s="113"/>
      <c r="F58" s="113"/>
      <c r="G58" s="114"/>
      <c r="H58" s="194">
        <v>30000</v>
      </c>
      <c r="I58" s="114" t="s">
        <v>15</v>
      </c>
      <c r="J58" s="49" t="s">
        <v>645</v>
      </c>
      <c r="L58" s="110"/>
      <c r="M58" s="221"/>
    </row>
    <row r="59" spans="1:13" s="97" customFormat="1" x14ac:dyDescent="0.35">
      <c r="A59" s="204"/>
      <c r="B59" s="72"/>
      <c r="C59" s="65"/>
      <c r="D59" s="30"/>
      <c r="E59" s="30"/>
      <c r="F59" s="30"/>
      <c r="G59" s="31"/>
      <c r="H59" s="31"/>
      <c r="I59" s="31"/>
      <c r="J59" s="53" t="s">
        <v>215</v>
      </c>
      <c r="L59" s="110"/>
      <c r="M59" s="221"/>
    </row>
    <row r="60" spans="1:13" s="97" customFormat="1" x14ac:dyDescent="0.35">
      <c r="A60" s="250"/>
      <c r="B60" s="98"/>
      <c r="C60" s="190"/>
      <c r="D60" s="102"/>
      <c r="E60" s="102"/>
      <c r="F60" s="102"/>
      <c r="G60" s="105"/>
      <c r="H60" s="105"/>
      <c r="I60" s="105"/>
      <c r="J60" s="195" t="s">
        <v>740</v>
      </c>
      <c r="L60" s="110"/>
      <c r="M60" s="221"/>
    </row>
    <row r="61" spans="1:13" s="97" customFormat="1" x14ac:dyDescent="0.35">
      <c r="A61" s="380" t="s">
        <v>654</v>
      </c>
      <c r="B61" s="32"/>
      <c r="C61" s="30">
        <v>1</v>
      </c>
      <c r="D61" s="30"/>
      <c r="E61" s="30"/>
      <c r="F61" s="30"/>
      <c r="G61" s="31">
        <v>500000</v>
      </c>
      <c r="H61" s="31"/>
      <c r="I61" s="31"/>
      <c r="J61" s="37" t="s">
        <v>644</v>
      </c>
      <c r="L61" s="110"/>
      <c r="M61" s="221"/>
    </row>
    <row r="62" spans="1:13" s="97" customFormat="1" x14ac:dyDescent="0.35">
      <c r="A62" s="138" t="s">
        <v>653</v>
      </c>
      <c r="B62" s="72"/>
      <c r="C62" s="30"/>
      <c r="D62" s="30"/>
      <c r="E62" s="30"/>
      <c r="F62" s="30"/>
      <c r="G62" s="31"/>
      <c r="H62" s="124">
        <v>15000</v>
      </c>
      <c r="I62" s="31" t="s">
        <v>15</v>
      </c>
      <c r="J62" s="53" t="s">
        <v>215</v>
      </c>
      <c r="L62" s="110"/>
      <c r="M62" s="221"/>
    </row>
    <row r="63" spans="1:13" s="97" customFormat="1" x14ac:dyDescent="0.35">
      <c r="A63" s="188" t="s">
        <v>161</v>
      </c>
      <c r="B63" s="98"/>
      <c r="C63" s="178"/>
      <c r="D63" s="102"/>
      <c r="E63" s="102"/>
      <c r="F63" s="102"/>
      <c r="G63" s="105"/>
      <c r="H63" s="105"/>
      <c r="I63" s="105"/>
      <c r="J63" s="195" t="s">
        <v>741</v>
      </c>
      <c r="L63" s="110"/>
      <c r="M63" s="221"/>
    </row>
    <row r="64" spans="1:13" s="97" customFormat="1" ht="23.25" customHeight="1" x14ac:dyDescent="0.35">
      <c r="A64" s="427" t="s">
        <v>655</v>
      </c>
      <c r="B64" s="56"/>
      <c r="C64" s="213"/>
      <c r="D64" s="30">
        <v>1</v>
      </c>
      <c r="E64" s="30"/>
      <c r="F64" s="30"/>
      <c r="G64" s="31">
        <v>100000</v>
      </c>
      <c r="H64" s="31" t="s">
        <v>15</v>
      </c>
      <c r="I64" s="31" t="s">
        <v>15</v>
      </c>
      <c r="J64" s="167"/>
      <c r="L64" s="110"/>
      <c r="M64" s="221"/>
    </row>
    <row r="65" spans="1:13" s="97" customFormat="1" ht="23.25" customHeight="1" x14ac:dyDescent="0.35">
      <c r="A65" s="41" t="s">
        <v>162</v>
      </c>
      <c r="B65" s="60"/>
      <c r="C65" s="60"/>
      <c r="D65" s="30"/>
      <c r="E65" s="30"/>
      <c r="F65" s="30"/>
      <c r="G65" s="31"/>
      <c r="H65" s="31"/>
      <c r="I65" s="31"/>
      <c r="J65" s="53"/>
      <c r="L65" s="110"/>
      <c r="M65" s="221"/>
    </row>
    <row r="66" spans="1:13" s="97" customFormat="1" ht="23.25" customHeight="1" x14ac:dyDescent="0.35">
      <c r="A66" s="56"/>
      <c r="B66" s="60"/>
      <c r="C66" s="60"/>
      <c r="D66" s="30"/>
      <c r="E66" s="30"/>
      <c r="F66" s="30"/>
      <c r="G66" s="31"/>
      <c r="H66" s="31"/>
      <c r="I66" s="31"/>
      <c r="J66" s="53"/>
      <c r="L66" s="110"/>
      <c r="M66" s="221"/>
    </row>
    <row r="67" spans="1:13" s="97" customFormat="1" ht="56.25" x14ac:dyDescent="0.35">
      <c r="A67" s="46" t="s">
        <v>81</v>
      </c>
      <c r="B67" s="84" t="s">
        <v>5</v>
      </c>
      <c r="C67" s="84" t="s">
        <v>6</v>
      </c>
      <c r="D67" s="84" t="s">
        <v>7</v>
      </c>
      <c r="E67" s="84" t="s">
        <v>8</v>
      </c>
      <c r="F67" s="84" t="s">
        <v>9</v>
      </c>
      <c r="G67" s="85" t="s">
        <v>10</v>
      </c>
      <c r="H67" s="85" t="s">
        <v>16</v>
      </c>
      <c r="I67" s="85" t="s">
        <v>11</v>
      </c>
      <c r="J67" s="86" t="s">
        <v>188</v>
      </c>
      <c r="L67" s="110"/>
      <c r="M67" s="110"/>
    </row>
    <row r="68" spans="1:13" s="97" customFormat="1" ht="23.25" customHeight="1" x14ac:dyDescent="0.35">
      <c r="A68" s="422" t="s">
        <v>648</v>
      </c>
      <c r="B68" s="49"/>
      <c r="C68" s="113"/>
      <c r="D68" s="113"/>
      <c r="E68" s="113"/>
      <c r="F68" s="113"/>
      <c r="G68" s="114"/>
      <c r="H68" s="114"/>
      <c r="I68" s="403"/>
      <c r="J68" s="234"/>
      <c r="L68" s="110"/>
      <c r="M68" s="221"/>
    </row>
    <row r="69" spans="1:13" s="97" customFormat="1" ht="23.25" customHeight="1" x14ac:dyDescent="0.35">
      <c r="A69" s="380" t="s">
        <v>164</v>
      </c>
      <c r="B69" s="37"/>
      <c r="C69" s="37"/>
      <c r="D69" s="30"/>
      <c r="E69" s="30"/>
      <c r="F69" s="30"/>
      <c r="G69" s="31"/>
      <c r="H69" s="31"/>
      <c r="I69" s="225"/>
      <c r="J69" s="109"/>
      <c r="L69" s="110"/>
      <c r="M69" s="221"/>
    </row>
    <row r="70" spans="1:13" s="97" customFormat="1" ht="23.25" customHeight="1" x14ac:dyDescent="0.35">
      <c r="A70" s="380" t="s">
        <v>165</v>
      </c>
      <c r="B70" s="37"/>
      <c r="C70" s="37"/>
      <c r="D70" s="30"/>
      <c r="E70" s="30"/>
      <c r="F70" s="30"/>
      <c r="G70" s="31"/>
      <c r="H70" s="31"/>
      <c r="I70" s="225"/>
      <c r="J70" s="109"/>
      <c r="L70" s="110"/>
      <c r="M70" s="221"/>
    </row>
    <row r="71" spans="1:13" s="97" customFormat="1" ht="23.25" customHeight="1" x14ac:dyDescent="0.35">
      <c r="A71" s="380" t="s">
        <v>166</v>
      </c>
      <c r="B71" s="30"/>
      <c r="C71" s="37"/>
      <c r="D71" s="30"/>
      <c r="E71" s="30"/>
      <c r="F71" s="30"/>
      <c r="G71" s="31"/>
      <c r="H71" s="31"/>
      <c r="I71" s="225"/>
      <c r="J71" s="32"/>
      <c r="L71" s="110"/>
      <c r="M71" s="221"/>
    </row>
    <row r="72" spans="1:13" s="97" customFormat="1" ht="23.25" customHeight="1" x14ac:dyDescent="0.35">
      <c r="A72" s="72" t="s">
        <v>656</v>
      </c>
      <c r="B72" s="72"/>
      <c r="C72" s="30"/>
      <c r="D72" s="30"/>
      <c r="E72" s="30"/>
      <c r="F72" s="30"/>
      <c r="G72" s="31">
        <v>240000</v>
      </c>
      <c r="H72" s="87">
        <v>240000</v>
      </c>
      <c r="I72" s="225" t="s">
        <v>15</v>
      </c>
      <c r="J72" s="37" t="s">
        <v>484</v>
      </c>
      <c r="L72" s="110"/>
      <c r="M72" s="221"/>
    </row>
    <row r="73" spans="1:13" s="97" customFormat="1" ht="23.25" customHeight="1" x14ac:dyDescent="0.35">
      <c r="A73" s="72" t="s">
        <v>646</v>
      </c>
      <c r="B73" s="72"/>
      <c r="C73" s="30"/>
      <c r="D73" s="30"/>
      <c r="E73" s="30"/>
      <c r="F73" s="30"/>
      <c r="G73" s="31"/>
      <c r="H73" s="87"/>
      <c r="I73" s="225"/>
      <c r="J73" s="53" t="s">
        <v>215</v>
      </c>
      <c r="L73" s="110"/>
      <c r="M73" s="221"/>
    </row>
    <row r="74" spans="1:13" s="97" customFormat="1" ht="23.25" customHeight="1" x14ac:dyDescent="0.35">
      <c r="A74" s="72" t="s">
        <v>647</v>
      </c>
      <c r="B74" s="72"/>
      <c r="C74" s="30"/>
      <c r="D74" s="30"/>
      <c r="E74" s="30"/>
      <c r="F74" s="30"/>
      <c r="G74" s="105"/>
      <c r="H74" s="278"/>
      <c r="I74" s="225"/>
      <c r="J74" s="53" t="s">
        <v>742</v>
      </c>
      <c r="L74" s="110"/>
      <c r="M74" s="221"/>
    </row>
    <row r="75" spans="1:13" s="97" customFormat="1" ht="23.25" customHeight="1" x14ac:dyDescent="0.35">
      <c r="A75" s="160" t="s">
        <v>657</v>
      </c>
      <c r="B75" s="160"/>
      <c r="C75" s="113"/>
      <c r="D75" s="113"/>
      <c r="E75" s="113"/>
      <c r="F75" s="113"/>
      <c r="G75" s="282">
        <v>46800</v>
      </c>
      <c r="H75" s="459">
        <v>46800</v>
      </c>
      <c r="I75" s="403" t="s">
        <v>15</v>
      </c>
      <c r="J75" s="49" t="s">
        <v>743</v>
      </c>
      <c r="L75" s="110"/>
      <c r="M75" s="221"/>
    </row>
    <row r="76" spans="1:13" s="97" customFormat="1" ht="23.25" customHeight="1" x14ac:dyDescent="0.35">
      <c r="A76" s="72" t="s">
        <v>658</v>
      </c>
      <c r="B76" s="72"/>
      <c r="C76" s="30"/>
      <c r="D76" s="30"/>
      <c r="E76" s="30"/>
      <c r="F76" s="30"/>
      <c r="G76" s="31"/>
      <c r="H76" s="87"/>
      <c r="I76" s="225"/>
      <c r="J76" s="53"/>
      <c r="L76" s="110"/>
      <c r="M76" s="221"/>
    </row>
    <row r="77" spans="1:13" s="97" customFormat="1" ht="23.25" customHeight="1" x14ac:dyDescent="0.35">
      <c r="A77" s="98" t="s">
        <v>659</v>
      </c>
      <c r="B77" s="98"/>
      <c r="C77" s="102"/>
      <c r="D77" s="102"/>
      <c r="E77" s="102"/>
      <c r="F77" s="102"/>
      <c r="G77" s="105"/>
      <c r="H77" s="278"/>
      <c r="I77" s="241"/>
      <c r="J77" s="53"/>
      <c r="L77" s="110"/>
      <c r="M77" s="221"/>
    </row>
    <row r="78" spans="1:13" s="97" customFormat="1" ht="23.25" customHeight="1" x14ac:dyDescent="0.35">
      <c r="A78" s="160" t="s">
        <v>660</v>
      </c>
      <c r="B78" s="160"/>
      <c r="C78" s="113"/>
      <c r="D78" s="113"/>
      <c r="E78" s="113"/>
      <c r="F78" s="113"/>
      <c r="G78" s="508">
        <v>9360</v>
      </c>
      <c r="H78" s="282">
        <v>9360</v>
      </c>
      <c r="I78" s="403" t="s">
        <v>15</v>
      </c>
      <c r="J78" s="49" t="s">
        <v>743</v>
      </c>
      <c r="L78" s="110"/>
      <c r="M78" s="221"/>
    </row>
    <row r="79" spans="1:13" s="97" customFormat="1" ht="23.25" customHeight="1" x14ac:dyDescent="0.35">
      <c r="A79" s="37" t="s">
        <v>661</v>
      </c>
      <c r="B79" s="30"/>
      <c r="C79" s="37"/>
      <c r="D79" s="30"/>
      <c r="E79" s="30"/>
      <c r="F79" s="30"/>
      <c r="G79" s="31"/>
      <c r="H79" s="31"/>
      <c r="I79" s="225"/>
      <c r="J79" s="53"/>
      <c r="L79" s="110"/>
      <c r="M79" s="221"/>
    </row>
    <row r="80" spans="1:13" s="97" customFormat="1" ht="23.25" customHeight="1" x14ac:dyDescent="0.35">
      <c r="A80" s="98" t="s">
        <v>662</v>
      </c>
      <c r="B80" s="102"/>
      <c r="C80" s="44"/>
      <c r="D80" s="102"/>
      <c r="E80" s="102"/>
      <c r="F80" s="102"/>
      <c r="G80" s="105"/>
      <c r="H80" s="105"/>
      <c r="I80" s="241"/>
      <c r="J80" s="195"/>
      <c r="L80" s="110"/>
      <c r="M80" s="221"/>
    </row>
    <row r="81" spans="1:13" s="97" customFormat="1" ht="23.25" customHeight="1" x14ac:dyDescent="0.35">
      <c r="A81" s="449" t="s">
        <v>663</v>
      </c>
      <c r="B81" s="160"/>
      <c r="C81" s="366"/>
      <c r="D81" s="113"/>
      <c r="E81" s="113"/>
      <c r="F81" s="113"/>
      <c r="G81" s="508">
        <v>5000</v>
      </c>
      <c r="H81" s="282">
        <v>5000</v>
      </c>
      <c r="I81" s="403" t="s">
        <v>15</v>
      </c>
      <c r="J81" s="49" t="s">
        <v>743</v>
      </c>
      <c r="L81" s="110"/>
      <c r="M81" s="221"/>
    </row>
    <row r="82" spans="1:13" s="97" customFormat="1" ht="23.25" customHeight="1" x14ac:dyDescent="0.35">
      <c r="A82" s="72" t="s">
        <v>40</v>
      </c>
      <c r="B82" s="72"/>
      <c r="C82" s="37"/>
      <c r="D82" s="30"/>
      <c r="E82" s="30"/>
      <c r="F82" s="30"/>
      <c r="G82" s="31"/>
      <c r="H82" s="31"/>
      <c r="I82" s="225"/>
      <c r="J82" s="53"/>
      <c r="L82" s="110"/>
      <c r="M82" s="221"/>
    </row>
    <row r="83" spans="1:13" s="97" customFormat="1" ht="23.25" customHeight="1" x14ac:dyDescent="0.35">
      <c r="A83" s="37" t="s">
        <v>41</v>
      </c>
      <c r="B83" s="72"/>
      <c r="C83" s="37"/>
      <c r="D83" s="30"/>
      <c r="E83" s="30"/>
      <c r="F83" s="30"/>
      <c r="G83" s="31"/>
      <c r="H83" s="31"/>
      <c r="I83" s="225"/>
      <c r="J83" s="53"/>
      <c r="L83" s="110"/>
      <c r="M83" s="221"/>
    </row>
    <row r="84" spans="1:13" s="97" customFormat="1" ht="23.25" customHeight="1" x14ac:dyDescent="0.35">
      <c r="A84" s="450" t="s">
        <v>167</v>
      </c>
      <c r="B84" s="98"/>
      <c r="C84" s="44"/>
      <c r="D84" s="102"/>
      <c r="E84" s="102"/>
      <c r="F84" s="102"/>
      <c r="G84" s="105"/>
      <c r="H84" s="105"/>
      <c r="I84" s="241"/>
      <c r="J84" s="195"/>
      <c r="L84" s="110"/>
      <c r="M84" s="221"/>
    </row>
    <row r="85" spans="1:13" s="97" customFormat="1" ht="23.25" customHeight="1" x14ac:dyDescent="0.35">
      <c r="A85" s="537"/>
      <c r="B85" s="74"/>
      <c r="C85" s="75"/>
      <c r="D85" s="119"/>
      <c r="E85" s="119"/>
      <c r="F85" s="119"/>
      <c r="G85" s="107"/>
      <c r="H85" s="107"/>
      <c r="I85" s="107"/>
      <c r="J85" s="80"/>
      <c r="L85" s="110"/>
      <c r="M85" s="221"/>
    </row>
    <row r="86" spans="1:13" s="110" customFormat="1" ht="23.25" customHeight="1" x14ac:dyDescent="0.35">
      <c r="A86" s="537"/>
      <c r="B86" s="74"/>
      <c r="C86" s="75"/>
      <c r="D86" s="119"/>
      <c r="E86" s="119"/>
      <c r="F86" s="119"/>
      <c r="G86" s="107"/>
      <c r="H86" s="107"/>
      <c r="I86" s="107"/>
      <c r="J86" s="80"/>
      <c r="M86" s="221"/>
    </row>
    <row r="87" spans="1:13" s="97" customFormat="1" ht="56.25" x14ac:dyDescent="0.35">
      <c r="A87" s="46" t="s">
        <v>81</v>
      </c>
      <c r="B87" s="84" t="s">
        <v>5</v>
      </c>
      <c r="C87" s="84" t="s">
        <v>6</v>
      </c>
      <c r="D87" s="84" t="s">
        <v>7</v>
      </c>
      <c r="E87" s="84" t="s">
        <v>8</v>
      </c>
      <c r="F87" s="84" t="s">
        <v>9</v>
      </c>
      <c r="G87" s="85" t="s">
        <v>10</v>
      </c>
      <c r="H87" s="85" t="s">
        <v>16</v>
      </c>
      <c r="I87" s="85" t="s">
        <v>11</v>
      </c>
      <c r="J87" s="86" t="s">
        <v>188</v>
      </c>
      <c r="L87" s="110"/>
      <c r="M87" s="110"/>
    </row>
    <row r="88" spans="1:13" s="97" customFormat="1" ht="23.25" customHeight="1" x14ac:dyDescent="0.35">
      <c r="A88" s="430" t="s">
        <v>707</v>
      </c>
      <c r="C88" s="37"/>
      <c r="D88" s="30"/>
      <c r="E88" s="30"/>
      <c r="F88" s="30"/>
      <c r="G88" s="31">
        <v>500000</v>
      </c>
      <c r="H88" s="31"/>
      <c r="I88" s="31"/>
      <c r="J88" s="37" t="s">
        <v>484</v>
      </c>
      <c r="L88" s="110"/>
      <c r="M88" s="110"/>
    </row>
    <row r="89" spans="1:13" s="97" customFormat="1" ht="23.25" customHeight="1" x14ac:dyDescent="0.35">
      <c r="A89" s="430" t="s">
        <v>709</v>
      </c>
      <c r="C89" s="37"/>
      <c r="D89" s="30"/>
      <c r="E89" s="30"/>
      <c r="F89" s="30"/>
      <c r="G89" s="31"/>
      <c r="H89" s="31"/>
      <c r="I89" s="31"/>
      <c r="J89" s="53" t="s">
        <v>215</v>
      </c>
      <c r="L89" s="110"/>
      <c r="M89" s="110"/>
    </row>
    <row r="90" spans="1:13" s="97" customFormat="1" ht="23.25" customHeight="1" x14ac:dyDescent="0.35">
      <c r="A90" s="139" t="s">
        <v>676</v>
      </c>
      <c r="B90" s="37"/>
      <c r="C90" s="109"/>
      <c r="D90" s="30"/>
      <c r="E90" s="30"/>
      <c r="F90" s="30"/>
      <c r="G90" s="30"/>
      <c r="H90" s="124">
        <v>70000</v>
      </c>
      <c r="I90" s="31" t="s">
        <v>15</v>
      </c>
      <c r="J90" s="53" t="s">
        <v>742</v>
      </c>
      <c r="L90" s="110"/>
      <c r="M90" s="110"/>
    </row>
    <row r="91" spans="1:13" s="97" customFormat="1" ht="23.25" customHeight="1" x14ac:dyDescent="0.35">
      <c r="A91" s="44" t="s">
        <v>49</v>
      </c>
      <c r="B91" s="159"/>
      <c r="C91" s="178"/>
      <c r="D91" s="102"/>
      <c r="E91" s="102"/>
      <c r="F91" s="102"/>
      <c r="G91" s="102"/>
      <c r="H91" s="105"/>
      <c r="I91" s="105"/>
      <c r="J91" s="206"/>
      <c r="L91" s="110"/>
      <c r="M91" s="110"/>
    </row>
    <row r="92" spans="1:13" s="97" customFormat="1" ht="23.25" customHeight="1" x14ac:dyDescent="0.35">
      <c r="A92" s="139" t="s">
        <v>677</v>
      </c>
      <c r="B92" s="37"/>
      <c r="C92" s="109"/>
      <c r="D92" s="30"/>
      <c r="E92" s="30"/>
      <c r="F92" s="30"/>
      <c r="G92" s="30"/>
      <c r="H92" s="124">
        <v>15000</v>
      </c>
      <c r="I92" s="31" t="s">
        <v>15</v>
      </c>
      <c r="J92" s="37" t="s">
        <v>484</v>
      </c>
      <c r="L92" s="110"/>
      <c r="M92" s="110"/>
    </row>
    <row r="93" spans="1:13" s="97" customFormat="1" ht="23.25" customHeight="1" x14ac:dyDescent="0.35">
      <c r="A93" s="91" t="s">
        <v>49</v>
      </c>
      <c r="B93" s="147"/>
      <c r="C93" s="124"/>
      <c r="D93" s="30"/>
      <c r="E93" s="30"/>
      <c r="F93" s="30"/>
      <c r="G93" s="30"/>
      <c r="H93" s="31"/>
      <c r="I93" s="31"/>
      <c r="J93" s="53" t="s">
        <v>215</v>
      </c>
      <c r="L93" s="110"/>
      <c r="M93" s="110"/>
    </row>
    <row r="94" spans="1:13" s="97" customFormat="1" ht="23.25" customHeight="1" x14ac:dyDescent="0.35">
      <c r="A94" s="204"/>
      <c r="B94" s="147"/>
      <c r="C94" s="124"/>
      <c r="D94" s="30"/>
      <c r="E94" s="30"/>
      <c r="F94" s="30"/>
      <c r="G94" s="30"/>
      <c r="H94" s="31"/>
      <c r="I94" s="31"/>
      <c r="J94" s="53" t="s">
        <v>742</v>
      </c>
      <c r="L94" s="110"/>
      <c r="M94" s="110"/>
    </row>
    <row r="95" spans="1:13" s="97" customFormat="1" ht="23.25" customHeight="1" x14ac:dyDescent="0.35">
      <c r="A95" s="444" t="s">
        <v>678</v>
      </c>
      <c r="B95" s="417"/>
      <c r="C95" s="447"/>
      <c r="D95" s="113"/>
      <c r="E95" s="113"/>
      <c r="F95" s="113"/>
      <c r="G95" s="113"/>
      <c r="H95" s="194">
        <v>10000</v>
      </c>
      <c r="I95" s="114" t="s">
        <v>15</v>
      </c>
      <c r="J95" s="49" t="s">
        <v>484</v>
      </c>
      <c r="L95" s="110"/>
      <c r="M95" s="110"/>
    </row>
    <row r="96" spans="1:13" s="97" customFormat="1" ht="23.25" customHeight="1" x14ac:dyDescent="0.35">
      <c r="A96" s="91" t="s">
        <v>49</v>
      </c>
      <c r="B96" s="138"/>
      <c r="C96" s="65"/>
      <c r="D96" s="30"/>
      <c r="E96" s="30"/>
      <c r="F96" s="30"/>
      <c r="G96" s="30"/>
      <c r="H96" s="31"/>
      <c r="I96" s="31"/>
      <c r="J96" s="53" t="s">
        <v>215</v>
      </c>
      <c r="L96" s="110"/>
      <c r="M96" s="110"/>
    </row>
    <row r="97" spans="1:13" s="97" customFormat="1" ht="23.25" customHeight="1" x14ac:dyDescent="0.35">
      <c r="A97" s="250"/>
      <c r="B97" s="448"/>
      <c r="C97" s="178"/>
      <c r="D97" s="102"/>
      <c r="E97" s="102"/>
      <c r="F97" s="102"/>
      <c r="G97" s="102"/>
      <c r="H97" s="105"/>
      <c r="I97" s="105"/>
      <c r="J97" s="53" t="s">
        <v>742</v>
      </c>
      <c r="L97" s="110"/>
      <c r="M97" s="110"/>
    </row>
    <row r="98" spans="1:13" s="97" customFormat="1" ht="23.25" customHeight="1" x14ac:dyDescent="0.35">
      <c r="A98" s="139" t="s">
        <v>679</v>
      </c>
      <c r="B98" s="37"/>
      <c r="C98" s="109"/>
      <c r="D98" s="30"/>
      <c r="E98" s="30"/>
      <c r="F98" s="30"/>
      <c r="G98" s="30"/>
      <c r="H98" s="124">
        <v>3000</v>
      </c>
      <c r="I98" s="31" t="s">
        <v>15</v>
      </c>
      <c r="J98" s="49" t="s">
        <v>484</v>
      </c>
      <c r="L98" s="110"/>
      <c r="M98" s="110"/>
    </row>
    <row r="99" spans="1:13" s="97" customFormat="1" ht="23.25" customHeight="1" x14ac:dyDescent="0.35">
      <c r="A99" s="91" t="s">
        <v>49</v>
      </c>
      <c r="B99" s="138"/>
      <c r="C99" s="65"/>
      <c r="D99" s="30"/>
      <c r="E99" s="30"/>
      <c r="F99" s="30"/>
      <c r="G99" s="30"/>
      <c r="H99" s="31"/>
      <c r="I99" s="31"/>
      <c r="J99" s="53" t="s">
        <v>215</v>
      </c>
      <c r="L99" s="110"/>
      <c r="M99" s="110"/>
    </row>
    <row r="100" spans="1:13" s="97" customFormat="1" ht="23.25" customHeight="1" x14ac:dyDescent="0.35">
      <c r="A100" s="204"/>
      <c r="B100" s="109"/>
      <c r="C100" s="65"/>
      <c r="D100" s="30"/>
      <c r="E100" s="30"/>
      <c r="F100" s="30"/>
      <c r="G100" s="30"/>
      <c r="H100" s="31"/>
      <c r="I100" s="31"/>
      <c r="J100" s="53" t="s">
        <v>742</v>
      </c>
      <c r="L100" s="110"/>
      <c r="M100" s="110"/>
    </row>
    <row r="101" spans="1:13" s="97" customFormat="1" ht="23.25" customHeight="1" x14ac:dyDescent="0.35">
      <c r="A101" s="444" t="s">
        <v>680</v>
      </c>
      <c r="B101" s="417"/>
      <c r="C101" s="234"/>
      <c r="D101" s="113"/>
      <c r="E101" s="113"/>
      <c r="F101" s="113"/>
      <c r="G101" s="113"/>
      <c r="H101" s="194">
        <v>10000</v>
      </c>
      <c r="I101" s="114" t="s">
        <v>15</v>
      </c>
      <c r="J101" s="49" t="s">
        <v>484</v>
      </c>
      <c r="L101" s="110"/>
      <c r="M101" s="110"/>
    </row>
    <row r="102" spans="1:13" s="97" customFormat="1" ht="23.25" customHeight="1" x14ac:dyDescent="0.35">
      <c r="A102" s="37" t="s">
        <v>49</v>
      </c>
      <c r="B102" s="138"/>
      <c r="C102" s="65"/>
      <c r="D102" s="30"/>
      <c r="E102" s="30"/>
      <c r="F102" s="30"/>
      <c r="G102" s="30"/>
      <c r="H102" s="31"/>
      <c r="I102" s="31"/>
      <c r="J102" s="53" t="s">
        <v>215</v>
      </c>
      <c r="L102" s="110"/>
      <c r="M102" s="110"/>
    </row>
    <row r="103" spans="1:13" s="97" customFormat="1" ht="23.25" customHeight="1" x14ac:dyDescent="0.35">
      <c r="A103" s="250"/>
      <c r="B103" s="231"/>
      <c r="C103" s="190"/>
      <c r="D103" s="102"/>
      <c r="E103" s="102"/>
      <c r="F103" s="102"/>
      <c r="G103" s="102"/>
      <c r="H103" s="105"/>
      <c r="I103" s="105"/>
      <c r="J103" s="53" t="s">
        <v>742</v>
      </c>
      <c r="L103" s="110"/>
      <c r="M103" s="110"/>
    </row>
    <row r="104" spans="1:13" s="97" customFormat="1" x14ac:dyDescent="0.35">
      <c r="A104" s="444" t="s">
        <v>681</v>
      </c>
      <c r="B104" s="417"/>
      <c r="C104" s="234"/>
      <c r="D104" s="113"/>
      <c r="E104" s="113"/>
      <c r="F104" s="113"/>
      <c r="G104" s="113"/>
      <c r="H104" s="194">
        <v>150000</v>
      </c>
      <c r="I104" s="330" t="s">
        <v>15</v>
      </c>
      <c r="J104" s="49" t="s">
        <v>484</v>
      </c>
      <c r="L104" s="110"/>
      <c r="M104" s="110"/>
    </row>
    <row r="105" spans="1:13" s="97" customFormat="1" x14ac:dyDescent="0.35">
      <c r="A105" s="91" t="s">
        <v>49</v>
      </c>
      <c r="B105" s="138"/>
      <c r="C105" s="65"/>
      <c r="D105" s="30"/>
      <c r="E105" s="30"/>
      <c r="F105" s="30"/>
      <c r="G105" s="30"/>
      <c r="H105" s="31"/>
      <c r="I105" s="31"/>
      <c r="J105" s="53" t="s">
        <v>215</v>
      </c>
      <c r="L105" s="110"/>
      <c r="M105" s="110"/>
    </row>
    <row r="106" spans="1:13" s="97" customFormat="1" x14ac:dyDescent="0.35">
      <c r="A106" s="250"/>
      <c r="B106" s="159"/>
      <c r="C106" s="178"/>
      <c r="D106" s="102"/>
      <c r="E106" s="102"/>
      <c r="F106" s="102"/>
      <c r="G106" s="102"/>
      <c r="H106" s="105"/>
      <c r="I106" s="105"/>
      <c r="J106" s="195" t="s">
        <v>742</v>
      </c>
      <c r="L106" s="110"/>
      <c r="M106" s="110"/>
    </row>
    <row r="107" spans="1:13" s="110" customFormat="1" x14ac:dyDescent="0.35">
      <c r="A107" s="256"/>
      <c r="B107" s="227"/>
      <c r="C107" s="384"/>
      <c r="D107" s="119"/>
      <c r="E107" s="119"/>
      <c r="F107" s="119"/>
      <c r="G107" s="119"/>
      <c r="H107" s="107"/>
      <c r="I107" s="107"/>
      <c r="J107" s="80"/>
    </row>
    <row r="108" spans="1:13" s="97" customFormat="1" ht="56.25" x14ac:dyDescent="0.35">
      <c r="A108" s="46" t="s">
        <v>81</v>
      </c>
      <c r="B108" s="84" t="s">
        <v>5</v>
      </c>
      <c r="C108" s="84" t="s">
        <v>6</v>
      </c>
      <c r="D108" s="84" t="s">
        <v>7</v>
      </c>
      <c r="E108" s="84" t="s">
        <v>8</v>
      </c>
      <c r="F108" s="84" t="s">
        <v>9</v>
      </c>
      <c r="G108" s="85" t="s">
        <v>10</v>
      </c>
      <c r="H108" s="85" t="s">
        <v>16</v>
      </c>
      <c r="I108" s="85" t="s">
        <v>11</v>
      </c>
      <c r="J108" s="86" t="s">
        <v>188</v>
      </c>
      <c r="L108" s="110"/>
      <c r="M108" s="110"/>
    </row>
    <row r="109" spans="1:13" s="97" customFormat="1" x14ac:dyDescent="0.35">
      <c r="A109" s="444" t="s">
        <v>682</v>
      </c>
      <c r="B109" s="446"/>
      <c r="C109" s="234"/>
      <c r="D109" s="113"/>
      <c r="E109" s="113"/>
      <c r="F109" s="113"/>
      <c r="G109" s="113"/>
      <c r="H109" s="465">
        <v>5000</v>
      </c>
      <c r="I109" s="114" t="s">
        <v>15</v>
      </c>
      <c r="J109" s="49" t="s">
        <v>484</v>
      </c>
      <c r="L109" s="110"/>
      <c r="M109" s="110"/>
    </row>
    <row r="110" spans="1:13" s="97" customFormat="1" x14ac:dyDescent="0.35">
      <c r="A110" s="91" t="s">
        <v>49</v>
      </c>
      <c r="B110" s="146"/>
      <c r="C110" s="124"/>
      <c r="D110" s="30"/>
      <c r="E110" s="30"/>
      <c r="F110" s="30"/>
      <c r="G110" s="30"/>
      <c r="H110" s="31"/>
      <c r="I110" s="31"/>
      <c r="J110" s="53" t="s">
        <v>215</v>
      </c>
      <c r="L110" s="110"/>
      <c r="M110" s="110"/>
    </row>
    <row r="111" spans="1:13" s="97" customFormat="1" x14ac:dyDescent="0.35">
      <c r="A111" s="164"/>
      <c r="B111" s="407"/>
      <c r="C111" s="102"/>
      <c r="D111" s="102"/>
      <c r="E111" s="102"/>
      <c r="F111" s="102"/>
      <c r="G111" s="102"/>
      <c r="H111" s="105"/>
      <c r="I111" s="105"/>
      <c r="J111" s="53" t="s">
        <v>742</v>
      </c>
      <c r="L111" s="110"/>
      <c r="M111" s="110"/>
    </row>
    <row r="112" spans="1:13" s="97" customFormat="1" x14ac:dyDescent="0.35">
      <c r="A112" s="444" t="s">
        <v>683</v>
      </c>
      <c r="B112" s="417"/>
      <c r="C112" s="113"/>
      <c r="D112" s="113"/>
      <c r="E112" s="113"/>
      <c r="F112" s="113"/>
      <c r="G112" s="113"/>
      <c r="H112" s="467">
        <v>12000</v>
      </c>
      <c r="I112" s="114" t="s">
        <v>15</v>
      </c>
      <c r="J112" s="49" t="s">
        <v>484</v>
      </c>
      <c r="L112" s="110"/>
      <c r="M112" s="110"/>
    </row>
    <row r="113" spans="1:13" s="97" customFormat="1" x14ac:dyDescent="0.35">
      <c r="A113" s="91" t="s">
        <v>49</v>
      </c>
      <c r="B113" s="138"/>
      <c r="C113" s="124"/>
      <c r="D113" s="30"/>
      <c r="E113" s="30"/>
      <c r="F113" s="30"/>
      <c r="G113" s="30"/>
      <c r="H113" s="31"/>
      <c r="I113" s="31"/>
      <c r="J113" s="53" t="s">
        <v>215</v>
      </c>
      <c r="L113" s="110"/>
      <c r="M113" s="110"/>
    </row>
    <row r="114" spans="1:13" s="97" customFormat="1" x14ac:dyDescent="0.35">
      <c r="A114" s="250"/>
      <c r="B114" s="159"/>
      <c r="C114" s="190"/>
      <c r="D114" s="102"/>
      <c r="E114" s="102"/>
      <c r="F114" s="102"/>
      <c r="G114" s="102"/>
      <c r="H114" s="105"/>
      <c r="I114" s="105"/>
      <c r="J114" s="53" t="s">
        <v>742</v>
      </c>
      <c r="L114" s="110"/>
      <c r="M114" s="110"/>
    </row>
    <row r="115" spans="1:13" s="97" customFormat="1" x14ac:dyDescent="0.35">
      <c r="A115" s="469" t="s">
        <v>684</v>
      </c>
      <c r="B115" s="469"/>
      <c r="C115" s="469"/>
      <c r="D115" s="469"/>
      <c r="E115" s="469"/>
      <c r="F115" s="113"/>
      <c r="G115" s="113"/>
      <c r="H115" s="467">
        <v>20000</v>
      </c>
      <c r="I115" s="114" t="s">
        <v>15</v>
      </c>
      <c r="J115" s="49" t="s">
        <v>484</v>
      </c>
      <c r="L115" s="110"/>
      <c r="M115" s="110"/>
    </row>
    <row r="116" spans="1:13" s="97" customFormat="1" x14ac:dyDescent="0.35">
      <c r="A116" s="91" t="s">
        <v>49</v>
      </c>
      <c r="B116" s="138"/>
      <c r="C116" s="124"/>
      <c r="D116" s="30"/>
      <c r="E116" s="30"/>
      <c r="F116" s="30"/>
      <c r="G116" s="30"/>
      <c r="H116" s="31"/>
      <c r="I116" s="31"/>
      <c r="J116" s="53" t="s">
        <v>215</v>
      </c>
      <c r="L116" s="110"/>
      <c r="M116" s="110"/>
    </row>
    <row r="117" spans="1:13" s="97" customFormat="1" x14ac:dyDescent="0.35">
      <c r="A117" s="250"/>
      <c r="B117" s="448"/>
      <c r="C117" s="190"/>
      <c r="D117" s="102"/>
      <c r="E117" s="102"/>
      <c r="F117" s="102"/>
      <c r="G117" s="102"/>
      <c r="H117" s="105"/>
      <c r="I117" s="105"/>
      <c r="J117" s="53" t="s">
        <v>742</v>
      </c>
      <c r="L117" s="110"/>
      <c r="M117" s="110"/>
    </row>
    <row r="118" spans="1:13" s="97" customFormat="1" ht="23.25" customHeight="1" x14ac:dyDescent="0.35">
      <c r="A118" s="444" t="s">
        <v>685</v>
      </c>
      <c r="B118" s="481"/>
      <c r="C118" s="234"/>
      <c r="D118" s="113"/>
      <c r="E118" s="113"/>
      <c r="F118" s="113"/>
      <c r="G118" s="113"/>
      <c r="H118" s="467">
        <v>13000</v>
      </c>
      <c r="I118" s="114" t="s">
        <v>15</v>
      </c>
      <c r="J118" s="49" t="s">
        <v>484</v>
      </c>
      <c r="L118" s="462"/>
      <c r="M118" s="463"/>
    </row>
    <row r="119" spans="1:13" s="97" customFormat="1" ht="23.25" customHeight="1" x14ac:dyDescent="0.35">
      <c r="A119" s="91" t="s">
        <v>49</v>
      </c>
      <c r="B119" s="148"/>
      <c r="C119" s="124"/>
      <c r="D119" s="30"/>
      <c r="E119" s="30"/>
      <c r="F119" s="30"/>
      <c r="G119" s="30"/>
      <c r="H119" s="31"/>
      <c r="I119" s="31"/>
      <c r="J119" s="53" t="s">
        <v>215</v>
      </c>
      <c r="L119" s="462"/>
      <c r="M119" s="463"/>
    </row>
    <row r="120" spans="1:13" s="97" customFormat="1" ht="23.25" customHeight="1" x14ac:dyDescent="0.35">
      <c r="A120" s="250"/>
      <c r="B120" s="251"/>
      <c r="C120" s="190"/>
      <c r="D120" s="102"/>
      <c r="E120" s="102"/>
      <c r="F120" s="102"/>
      <c r="G120" s="102"/>
      <c r="H120" s="105"/>
      <c r="I120" s="105"/>
      <c r="J120" s="53" t="s">
        <v>742</v>
      </c>
      <c r="L120" s="462"/>
      <c r="M120" s="463"/>
    </row>
    <row r="121" spans="1:13" s="97" customFormat="1" ht="23.25" customHeight="1" x14ac:dyDescent="0.35">
      <c r="A121" s="444" t="s">
        <v>686</v>
      </c>
      <c r="B121" s="417"/>
      <c r="C121" s="234"/>
      <c r="D121" s="113"/>
      <c r="E121" s="113"/>
      <c r="F121" s="113"/>
      <c r="G121" s="113"/>
      <c r="H121" s="467">
        <v>3000</v>
      </c>
      <c r="I121" s="114" t="s">
        <v>15</v>
      </c>
      <c r="J121" s="49" t="s">
        <v>484</v>
      </c>
      <c r="L121" s="462"/>
      <c r="M121" s="463"/>
    </row>
    <row r="122" spans="1:13" s="97" customFormat="1" ht="23.25" customHeight="1" x14ac:dyDescent="0.35">
      <c r="A122" s="91" t="s">
        <v>49</v>
      </c>
      <c r="B122" s="138"/>
      <c r="C122" s="149"/>
      <c r="D122" s="30"/>
      <c r="E122" s="30"/>
      <c r="F122" s="30"/>
      <c r="G122" s="30"/>
      <c r="H122" s="31"/>
      <c r="I122" s="31"/>
      <c r="J122" s="53" t="s">
        <v>215</v>
      </c>
      <c r="L122" s="462"/>
      <c r="M122" s="463"/>
    </row>
    <row r="123" spans="1:13" s="97" customFormat="1" ht="23.25" customHeight="1" x14ac:dyDescent="0.35">
      <c r="A123" s="250"/>
      <c r="B123" s="231"/>
      <c r="C123" s="248"/>
      <c r="D123" s="102"/>
      <c r="E123" s="102"/>
      <c r="F123" s="102"/>
      <c r="G123" s="102"/>
      <c r="H123" s="105"/>
      <c r="I123" s="105"/>
      <c r="J123" s="195" t="s">
        <v>742</v>
      </c>
      <c r="L123" s="462"/>
      <c r="M123" s="463"/>
    </row>
    <row r="124" spans="1:13" s="97" customFormat="1" ht="23.25" customHeight="1" x14ac:dyDescent="0.45">
      <c r="A124" s="468" t="s">
        <v>668</v>
      </c>
      <c r="B124" s="49"/>
      <c r="C124" s="538"/>
      <c r="D124" s="113"/>
      <c r="E124" s="113"/>
      <c r="F124" s="292"/>
      <c r="G124" s="113"/>
      <c r="H124" s="114"/>
      <c r="I124" s="513"/>
      <c r="J124" s="49" t="s">
        <v>484</v>
      </c>
      <c r="L124" s="462"/>
      <c r="M124" s="552"/>
    </row>
    <row r="125" spans="1:13" s="97" customFormat="1" ht="23.25" customHeight="1" x14ac:dyDescent="0.35">
      <c r="A125" s="131" t="s">
        <v>687</v>
      </c>
      <c r="B125" s="138"/>
      <c r="C125" s="119"/>
      <c r="D125" s="30"/>
      <c r="E125" s="30"/>
      <c r="F125" s="222"/>
      <c r="G125" s="465">
        <v>4200</v>
      </c>
      <c r="H125" s="465">
        <v>4200</v>
      </c>
      <c r="I125" s="218" t="s">
        <v>15</v>
      </c>
      <c r="J125" s="53" t="s">
        <v>215</v>
      </c>
      <c r="L125" s="462"/>
      <c r="M125" s="552"/>
    </row>
    <row r="126" spans="1:13" s="97" customFormat="1" ht="23.25" customHeight="1" x14ac:dyDescent="0.35">
      <c r="A126" s="37" t="s">
        <v>49</v>
      </c>
      <c r="B126" s="138"/>
      <c r="C126" s="460"/>
      <c r="D126" s="30"/>
      <c r="E126" s="30"/>
      <c r="F126" s="222"/>
      <c r="G126" s="30"/>
      <c r="H126" s="31"/>
      <c r="I126" s="218"/>
      <c r="J126" s="53" t="s">
        <v>742</v>
      </c>
      <c r="L126" s="110"/>
      <c r="M126" s="110"/>
    </row>
    <row r="127" spans="1:13" s="97" customFormat="1" ht="23.25" customHeight="1" x14ac:dyDescent="0.35">
      <c r="A127" s="539"/>
      <c r="B127" s="540"/>
      <c r="C127" s="445"/>
      <c r="D127" s="102"/>
      <c r="E127" s="102"/>
      <c r="F127" s="407"/>
      <c r="G127" s="102"/>
      <c r="H127" s="105"/>
      <c r="I127" s="510"/>
      <c r="J127" s="206"/>
      <c r="L127" s="110"/>
      <c r="M127" s="110"/>
    </row>
    <row r="128" spans="1:13" s="110" customFormat="1" ht="23.25" customHeight="1" x14ac:dyDescent="0.35">
      <c r="A128" s="256"/>
      <c r="C128" s="475"/>
      <c r="D128" s="119"/>
      <c r="E128" s="119"/>
      <c r="F128" s="119"/>
      <c r="G128" s="119"/>
      <c r="H128" s="107"/>
      <c r="I128" s="107"/>
      <c r="J128" s="80"/>
      <c r="L128" s="462"/>
      <c r="M128" s="463"/>
    </row>
    <row r="129" spans="1:13" s="97" customFormat="1" ht="56.25" x14ac:dyDescent="0.35">
      <c r="A129" s="46" t="s">
        <v>81</v>
      </c>
      <c r="B129" s="84" t="s">
        <v>5</v>
      </c>
      <c r="C129" s="84" t="s">
        <v>6</v>
      </c>
      <c r="D129" s="84" t="s">
        <v>7</v>
      </c>
      <c r="E129" s="84" t="s">
        <v>8</v>
      </c>
      <c r="F129" s="84" t="s">
        <v>9</v>
      </c>
      <c r="G129" s="85" t="s">
        <v>10</v>
      </c>
      <c r="H129" s="85" t="s">
        <v>16</v>
      </c>
      <c r="I129" s="85" t="s">
        <v>11</v>
      </c>
      <c r="J129" s="86" t="s">
        <v>188</v>
      </c>
      <c r="L129" s="110"/>
      <c r="M129" s="110"/>
    </row>
    <row r="130" spans="1:13" s="97" customFormat="1" ht="23.25" customHeight="1" x14ac:dyDescent="0.35">
      <c r="A130" s="466" t="s">
        <v>669</v>
      </c>
      <c r="B130" s="234"/>
      <c r="C130" s="194"/>
      <c r="D130" s="113"/>
      <c r="E130" s="113"/>
      <c r="F130" s="113"/>
      <c r="G130" s="465">
        <v>8000</v>
      </c>
      <c r="H130" s="465">
        <v>8000</v>
      </c>
      <c r="I130" s="114" t="s">
        <v>15</v>
      </c>
      <c r="J130" s="49" t="s">
        <v>484</v>
      </c>
      <c r="L130" s="110"/>
      <c r="M130" s="463"/>
    </row>
    <row r="131" spans="1:13" s="97" customFormat="1" ht="23.25" customHeight="1" x14ac:dyDescent="0.35">
      <c r="A131" s="464" t="s">
        <v>667</v>
      </c>
      <c r="B131" s="465"/>
      <c r="C131" s="124"/>
      <c r="D131" s="30"/>
      <c r="E131" s="30"/>
      <c r="F131" s="30"/>
      <c r="G131" s="30"/>
      <c r="H131" s="31"/>
      <c r="I131" s="31"/>
      <c r="J131" s="53" t="s">
        <v>215</v>
      </c>
      <c r="L131" s="462"/>
      <c r="M131" s="463"/>
    </row>
    <row r="132" spans="1:13" s="97" customFormat="1" ht="23.25" customHeight="1" x14ac:dyDescent="0.35">
      <c r="A132" s="464"/>
      <c r="B132" s="465"/>
      <c r="C132" s="124"/>
      <c r="D132" s="30"/>
      <c r="E132" s="30"/>
      <c r="F132" s="30"/>
      <c r="G132" s="30"/>
      <c r="H132" s="31"/>
      <c r="I132" s="31"/>
      <c r="J132" s="53" t="s">
        <v>742</v>
      </c>
      <c r="L132" s="110"/>
      <c r="M132" s="110"/>
    </row>
    <row r="133" spans="1:13" s="97" customFormat="1" ht="23.25" customHeight="1" x14ac:dyDescent="0.35">
      <c r="A133" s="466" t="s">
        <v>688</v>
      </c>
      <c r="B133" s="467"/>
      <c r="C133" s="194"/>
      <c r="D133" s="113"/>
      <c r="E133" s="113"/>
      <c r="F133" s="113"/>
      <c r="G133" s="467">
        <v>8000</v>
      </c>
      <c r="H133" s="467">
        <v>8000</v>
      </c>
      <c r="I133" s="114" t="s">
        <v>15</v>
      </c>
      <c r="J133" s="49" t="s">
        <v>484</v>
      </c>
      <c r="L133" s="462"/>
      <c r="M133" s="463"/>
    </row>
    <row r="134" spans="1:13" s="97" customFormat="1" ht="23.25" customHeight="1" x14ac:dyDescent="0.35">
      <c r="A134" s="464" t="s">
        <v>670</v>
      </c>
      <c r="B134" s="465"/>
      <c r="C134" s="124"/>
      <c r="D134" s="30"/>
      <c r="E134" s="30"/>
      <c r="F134" s="30"/>
      <c r="G134" s="30"/>
      <c r="H134" s="31"/>
      <c r="I134" s="31"/>
      <c r="J134" s="53" t="s">
        <v>215</v>
      </c>
      <c r="L134" s="462"/>
      <c r="M134" s="463"/>
    </row>
    <row r="135" spans="1:13" s="97" customFormat="1" ht="23.25" customHeight="1" x14ac:dyDescent="0.35">
      <c r="A135" s="464"/>
      <c r="B135" s="465"/>
      <c r="C135" s="124"/>
      <c r="D135" s="30"/>
      <c r="E135" s="30"/>
      <c r="F135" s="30"/>
      <c r="G135" s="30"/>
      <c r="H135" s="31"/>
      <c r="I135" s="31"/>
      <c r="J135" s="53" t="s">
        <v>742</v>
      </c>
      <c r="L135" s="462"/>
      <c r="M135" s="463"/>
    </row>
    <row r="136" spans="1:13" s="97" customFormat="1" ht="23.25" customHeight="1" x14ac:dyDescent="0.35">
      <c r="A136" s="466" t="s">
        <v>671</v>
      </c>
      <c r="B136" s="234"/>
      <c r="C136" s="194"/>
      <c r="D136" s="113"/>
      <c r="E136" s="113"/>
      <c r="F136" s="113"/>
      <c r="G136" s="467">
        <v>8500</v>
      </c>
      <c r="H136" s="467">
        <v>8500</v>
      </c>
      <c r="I136" s="114" t="s">
        <v>15</v>
      </c>
      <c r="J136" s="49" t="s">
        <v>484</v>
      </c>
      <c r="L136" s="462"/>
      <c r="M136" s="463"/>
    </row>
    <row r="137" spans="1:13" s="97" customFormat="1" ht="23.25" customHeight="1" x14ac:dyDescent="0.35">
      <c r="A137" s="464"/>
      <c r="B137" s="465"/>
      <c r="C137" s="124"/>
      <c r="D137" s="30"/>
      <c r="E137" s="30"/>
      <c r="F137" s="30"/>
      <c r="G137" s="30"/>
      <c r="H137" s="31"/>
      <c r="I137" s="31"/>
      <c r="J137" s="53" t="s">
        <v>215</v>
      </c>
      <c r="L137" s="462"/>
      <c r="M137" s="463"/>
    </row>
    <row r="138" spans="1:13" s="97" customFormat="1" ht="23.25" customHeight="1" x14ac:dyDescent="0.35">
      <c r="A138" s="464"/>
      <c r="B138" s="465"/>
      <c r="C138" s="124"/>
      <c r="D138" s="30"/>
      <c r="E138" s="30"/>
      <c r="F138" s="30"/>
      <c r="G138" s="30"/>
      <c r="H138" s="31"/>
      <c r="I138" s="31"/>
      <c r="J138" s="53" t="s">
        <v>742</v>
      </c>
      <c r="L138" s="462"/>
      <c r="M138" s="463"/>
    </row>
    <row r="139" spans="1:13" s="97" customFormat="1" ht="23.25" customHeight="1" x14ac:dyDescent="0.35">
      <c r="A139" s="474" t="s">
        <v>170</v>
      </c>
      <c r="B139" s="470"/>
      <c r="C139" s="470"/>
      <c r="D139" s="470"/>
      <c r="E139" s="470"/>
      <c r="F139" s="113"/>
      <c r="G139" s="113"/>
      <c r="H139" s="114"/>
      <c r="I139" s="114"/>
      <c r="J139" s="453"/>
      <c r="L139" s="462"/>
      <c r="M139" s="463"/>
    </row>
    <row r="140" spans="1:13" s="97" customFormat="1" ht="23.25" customHeight="1" x14ac:dyDescent="0.35">
      <c r="A140" s="464" t="s">
        <v>689</v>
      </c>
      <c r="B140" s="109"/>
      <c r="C140" s="124"/>
      <c r="D140" s="30"/>
      <c r="E140" s="30"/>
      <c r="F140" s="30"/>
      <c r="G140" s="465">
        <v>10000</v>
      </c>
      <c r="H140" s="465">
        <v>10000</v>
      </c>
      <c r="I140" s="31" t="s">
        <v>15</v>
      </c>
      <c r="J140" s="37" t="s">
        <v>484</v>
      </c>
      <c r="L140" s="462"/>
      <c r="M140" s="552"/>
    </row>
    <row r="141" spans="1:13" s="97" customFormat="1" ht="23.25" customHeight="1" x14ac:dyDescent="0.35">
      <c r="A141" s="464" t="s">
        <v>672</v>
      </c>
      <c r="B141" s="465"/>
      <c r="C141" s="124"/>
      <c r="D141" s="30"/>
      <c r="E141" s="30"/>
      <c r="F141" s="30"/>
      <c r="G141" s="30"/>
      <c r="H141" s="31"/>
      <c r="I141" s="31"/>
      <c r="J141" s="53" t="s">
        <v>215</v>
      </c>
      <c r="L141" s="462"/>
      <c r="M141" s="552"/>
    </row>
    <row r="142" spans="1:13" s="97" customFormat="1" ht="23.25" customHeight="1" x14ac:dyDescent="0.45">
      <c r="A142" s="472" t="s">
        <v>673</v>
      </c>
      <c r="B142" s="473"/>
      <c r="C142" s="102"/>
      <c r="D142" s="102"/>
      <c r="E142" s="102"/>
      <c r="F142" s="102"/>
      <c r="G142" s="178"/>
      <c r="H142" s="178"/>
      <c r="I142" s="105"/>
      <c r="J142" s="195" t="s">
        <v>742</v>
      </c>
      <c r="L142" s="110"/>
      <c r="M142" s="110"/>
    </row>
    <row r="143" spans="1:13" s="97" customFormat="1" ht="23.25" customHeight="1" x14ac:dyDescent="0.35">
      <c r="A143" s="509" t="s">
        <v>171</v>
      </c>
      <c r="B143" s="476"/>
      <c r="C143" s="476"/>
      <c r="D143" s="476"/>
      <c r="E143" s="503"/>
      <c r="F143" s="30"/>
      <c r="G143" s="30"/>
      <c r="H143" s="31"/>
      <c r="I143" s="31"/>
      <c r="J143" s="53"/>
      <c r="L143" s="110"/>
      <c r="M143" s="110"/>
    </row>
    <row r="144" spans="1:13" s="97" customFormat="1" ht="23.25" customHeight="1" x14ac:dyDescent="0.35">
      <c r="A144" s="476" t="s">
        <v>690</v>
      </c>
      <c r="B144" s="109"/>
      <c r="C144" s="476"/>
      <c r="D144" s="476"/>
      <c r="E144" s="30"/>
      <c r="F144" s="30"/>
      <c r="G144" s="465">
        <v>22000</v>
      </c>
      <c r="H144" s="465">
        <v>22000</v>
      </c>
      <c r="I144" s="31" t="s">
        <v>15</v>
      </c>
      <c r="J144" s="37" t="s">
        <v>484</v>
      </c>
      <c r="L144" s="110"/>
      <c r="M144" s="110"/>
    </row>
    <row r="145" spans="1:13" s="97" customFormat="1" ht="23.25" customHeight="1" x14ac:dyDescent="0.35">
      <c r="A145" s="37" t="s">
        <v>675</v>
      </c>
      <c r="B145" s="109"/>
      <c r="C145" s="149"/>
      <c r="D145" s="30"/>
      <c r="E145" s="30"/>
      <c r="F145" s="30"/>
      <c r="G145" s="30"/>
      <c r="H145" s="31"/>
      <c r="I145" s="31"/>
      <c r="J145" s="53" t="s">
        <v>215</v>
      </c>
      <c r="L145" s="110"/>
      <c r="M145" s="110"/>
    </row>
    <row r="146" spans="1:13" s="97" customFormat="1" ht="23.25" customHeight="1" x14ac:dyDescent="0.35">
      <c r="A146" s="204"/>
      <c r="B146" s="109"/>
      <c r="C146" s="124"/>
      <c r="D146" s="30"/>
      <c r="E146" s="30"/>
      <c r="F146" s="30"/>
      <c r="G146" s="30"/>
      <c r="H146" s="31"/>
      <c r="I146" s="31"/>
      <c r="J146" s="53" t="s">
        <v>742</v>
      </c>
      <c r="L146" s="110"/>
      <c r="M146" s="110"/>
    </row>
    <row r="147" spans="1:13" s="97" customFormat="1" ht="23.25" customHeight="1" x14ac:dyDescent="0.35">
      <c r="A147" s="478" t="s">
        <v>691</v>
      </c>
      <c r="B147" s="469"/>
      <c r="C147" s="469"/>
      <c r="D147" s="469"/>
      <c r="E147" s="113"/>
      <c r="F147" s="113"/>
      <c r="G147" s="479">
        <v>7700</v>
      </c>
      <c r="H147" s="479">
        <v>7700</v>
      </c>
      <c r="I147" s="114" t="s">
        <v>15</v>
      </c>
      <c r="J147" s="49" t="s">
        <v>484</v>
      </c>
      <c r="L147" s="110"/>
      <c r="M147" s="110"/>
    </row>
    <row r="148" spans="1:13" s="97" customFormat="1" ht="23.25" customHeight="1" x14ac:dyDescent="0.35">
      <c r="A148" s="464" t="s">
        <v>674</v>
      </c>
      <c r="B148" s="138"/>
      <c r="C148" s="149"/>
      <c r="D148" s="30"/>
      <c r="E148" s="30"/>
      <c r="F148" s="30"/>
      <c r="G148" s="480"/>
      <c r="H148" s="31"/>
      <c r="I148" s="31"/>
      <c r="J148" s="53" t="s">
        <v>215</v>
      </c>
      <c r="L148" s="110"/>
      <c r="M148" s="110"/>
    </row>
    <row r="149" spans="1:13" s="97" customFormat="1" ht="23.25" customHeight="1" x14ac:dyDescent="0.35">
      <c r="A149" s="539"/>
      <c r="B149" s="159"/>
      <c r="C149" s="248"/>
      <c r="D149" s="102"/>
      <c r="E149" s="102"/>
      <c r="F149" s="102"/>
      <c r="G149" s="541"/>
      <c r="H149" s="105"/>
      <c r="I149" s="105"/>
      <c r="J149" s="195" t="s">
        <v>742</v>
      </c>
      <c r="L149" s="110"/>
      <c r="M149" s="110"/>
    </row>
    <row r="150" spans="1:13" s="110" customFormat="1" ht="23.25" customHeight="1" x14ac:dyDescent="0.45">
      <c r="A150" s="461"/>
      <c r="B150" s="471"/>
      <c r="C150" s="119"/>
      <c r="D150" s="119"/>
      <c r="E150" s="119"/>
      <c r="F150" s="119"/>
      <c r="G150" s="384"/>
      <c r="H150" s="384"/>
      <c r="I150" s="107"/>
      <c r="J150" s="80"/>
    </row>
    <row r="151" spans="1:13" s="97" customFormat="1" ht="56.25" x14ac:dyDescent="0.35">
      <c r="A151" s="46" t="s">
        <v>81</v>
      </c>
      <c r="B151" s="84" t="s">
        <v>5</v>
      </c>
      <c r="C151" s="84" t="s">
        <v>6</v>
      </c>
      <c r="D151" s="84" t="s">
        <v>7</v>
      </c>
      <c r="E151" s="84" t="s">
        <v>8</v>
      </c>
      <c r="F151" s="84" t="s">
        <v>9</v>
      </c>
      <c r="G151" s="85" t="s">
        <v>10</v>
      </c>
      <c r="H151" s="85" t="s">
        <v>16</v>
      </c>
      <c r="I151" s="85" t="s">
        <v>11</v>
      </c>
      <c r="J151" s="86" t="s">
        <v>188</v>
      </c>
      <c r="L151" s="110"/>
      <c r="M151" s="110"/>
    </row>
    <row r="152" spans="1:13" s="97" customFormat="1" ht="23.25" customHeight="1" x14ac:dyDescent="0.35">
      <c r="A152" s="451" t="s">
        <v>707</v>
      </c>
      <c r="B152" s="417"/>
      <c r="C152" s="404"/>
      <c r="D152" s="113"/>
      <c r="E152" s="113"/>
      <c r="F152" s="113"/>
      <c r="G152" s="489"/>
      <c r="H152" s="114"/>
      <c r="I152" s="114"/>
      <c r="J152" s="453"/>
      <c r="L152" s="110"/>
      <c r="M152" s="110"/>
    </row>
    <row r="153" spans="1:13" s="110" customFormat="1" ht="23.25" customHeight="1" x14ac:dyDescent="0.35">
      <c r="A153" s="430" t="s">
        <v>708</v>
      </c>
      <c r="B153" s="30"/>
      <c r="C153" s="141"/>
      <c r="D153" s="30"/>
      <c r="E153" s="30"/>
      <c r="F153" s="30"/>
      <c r="G153" s="30"/>
      <c r="H153" s="31"/>
      <c r="I153" s="31"/>
      <c r="J153" s="162"/>
    </row>
    <row r="154" spans="1:13" s="110" customFormat="1" x14ac:dyDescent="0.35">
      <c r="A154" s="139" t="s">
        <v>692</v>
      </c>
      <c r="B154" s="138"/>
      <c r="C154" s="30"/>
      <c r="D154" s="30"/>
      <c r="E154" s="30"/>
      <c r="F154" s="30"/>
      <c r="G154" s="30"/>
      <c r="H154" s="483">
        <v>30000</v>
      </c>
      <c r="I154" s="239" t="s">
        <v>15</v>
      </c>
      <c r="J154" s="37" t="s">
        <v>484</v>
      </c>
    </row>
    <row r="155" spans="1:13" s="97" customFormat="1" x14ac:dyDescent="0.35">
      <c r="A155" s="37" t="s">
        <v>50</v>
      </c>
      <c r="B155" s="30"/>
      <c r="C155" s="30"/>
      <c r="D155" s="30"/>
      <c r="E155" s="30"/>
      <c r="F155" s="30"/>
      <c r="G155" s="30"/>
      <c r="H155" s="31"/>
      <c r="I155" s="31"/>
      <c r="J155" s="53" t="s">
        <v>215</v>
      </c>
      <c r="L155" s="110"/>
      <c r="M155" s="110"/>
    </row>
    <row r="156" spans="1:13" s="97" customFormat="1" x14ac:dyDescent="0.35">
      <c r="A156" s="164"/>
      <c r="B156" s="102"/>
      <c r="C156" s="102"/>
      <c r="D156" s="102"/>
      <c r="E156" s="102"/>
      <c r="F156" s="102"/>
      <c r="G156" s="102"/>
      <c r="H156" s="105"/>
      <c r="I156" s="105"/>
      <c r="J156" s="53" t="s">
        <v>742</v>
      </c>
      <c r="L156" s="110"/>
      <c r="M156" s="110"/>
    </row>
    <row r="157" spans="1:13" s="97" customFormat="1" x14ac:dyDescent="0.35">
      <c r="A157" s="139" t="s">
        <v>693</v>
      </c>
      <c r="B157" s="138"/>
      <c r="C157" s="30"/>
      <c r="D157" s="30"/>
      <c r="E157" s="30"/>
      <c r="F157" s="30"/>
      <c r="G157" s="30"/>
      <c r="H157" s="483">
        <v>3000</v>
      </c>
      <c r="I157" s="31" t="s">
        <v>15</v>
      </c>
      <c r="J157" s="49" t="s">
        <v>484</v>
      </c>
      <c r="L157" s="110"/>
      <c r="M157" s="110"/>
    </row>
    <row r="158" spans="1:13" s="97" customFormat="1" x14ac:dyDescent="0.35">
      <c r="A158" s="37" t="s">
        <v>50</v>
      </c>
      <c r="B158" s="30"/>
      <c r="C158" s="30"/>
      <c r="D158" s="30"/>
      <c r="E158" s="30"/>
      <c r="F158" s="30"/>
      <c r="G158" s="30"/>
      <c r="H158" s="31"/>
      <c r="I158" s="31"/>
      <c r="J158" s="53" t="s">
        <v>215</v>
      </c>
      <c r="L158" s="110"/>
      <c r="M158" s="110"/>
    </row>
    <row r="159" spans="1:13" s="97" customFormat="1" x14ac:dyDescent="0.35">
      <c r="A159" s="54"/>
      <c r="B159" s="30"/>
      <c r="C159" s="30"/>
      <c r="D159" s="30"/>
      <c r="E159" s="30"/>
      <c r="F159" s="30"/>
      <c r="G159" s="30"/>
      <c r="H159" s="105"/>
      <c r="I159" s="31"/>
      <c r="J159" s="53" t="s">
        <v>742</v>
      </c>
      <c r="L159" s="110"/>
      <c r="M159" s="110"/>
    </row>
    <row r="160" spans="1:13" s="97" customFormat="1" x14ac:dyDescent="0.35">
      <c r="A160" s="444" t="s">
        <v>694</v>
      </c>
      <c r="B160" s="417"/>
      <c r="C160" s="366"/>
      <c r="D160" s="113"/>
      <c r="E160" s="113"/>
      <c r="F160" s="113"/>
      <c r="G160" s="113"/>
      <c r="H160" s="479">
        <v>12000</v>
      </c>
      <c r="I160" s="114" t="s">
        <v>15</v>
      </c>
      <c r="J160" s="49" t="s">
        <v>484</v>
      </c>
      <c r="L160" s="110"/>
      <c r="M160" s="110"/>
    </row>
    <row r="161" spans="1:13" s="97" customFormat="1" x14ac:dyDescent="0.35">
      <c r="A161" s="37" t="s">
        <v>50</v>
      </c>
      <c r="B161" s="138"/>
      <c r="C161" s="152"/>
      <c r="D161" s="30"/>
      <c r="E161" s="30"/>
      <c r="F161" s="30"/>
      <c r="G161" s="30"/>
      <c r="H161" s="31"/>
      <c r="I161" s="31"/>
      <c r="J161" s="53" t="s">
        <v>215</v>
      </c>
      <c r="L161" s="110"/>
      <c r="M161" s="110"/>
    </row>
    <row r="162" spans="1:13" s="97" customFormat="1" x14ac:dyDescent="0.35">
      <c r="A162" s="250"/>
      <c r="B162" s="159"/>
      <c r="C162" s="445"/>
      <c r="D162" s="102"/>
      <c r="E162" s="102"/>
      <c r="F162" s="102"/>
      <c r="G162" s="102"/>
      <c r="H162" s="105"/>
      <c r="I162" s="105"/>
      <c r="J162" s="195" t="s">
        <v>742</v>
      </c>
      <c r="L162" s="110"/>
      <c r="M162" s="110"/>
    </row>
    <row r="163" spans="1:13" s="97" customFormat="1" x14ac:dyDescent="0.35">
      <c r="A163" s="482" t="s">
        <v>695</v>
      </c>
      <c r="B163" s="138"/>
      <c r="C163" s="30"/>
      <c r="D163" s="30"/>
      <c r="E163" s="30"/>
      <c r="F163" s="30"/>
      <c r="G163" s="30"/>
      <c r="H163" s="65"/>
      <c r="I163" s="31"/>
      <c r="J163" s="37"/>
      <c r="L163" s="110"/>
      <c r="M163" s="110"/>
    </row>
    <row r="164" spans="1:13" s="97" customFormat="1" x14ac:dyDescent="0.35">
      <c r="A164" s="25" t="s">
        <v>696</v>
      </c>
      <c r="B164" s="138"/>
      <c r="C164" s="119"/>
      <c r="D164" s="30"/>
      <c r="E164" s="30"/>
      <c r="F164" s="30"/>
      <c r="G164" s="30"/>
      <c r="H164" s="483">
        <v>11000</v>
      </c>
      <c r="I164" s="31" t="s">
        <v>15</v>
      </c>
      <c r="J164" s="37" t="s">
        <v>484</v>
      </c>
      <c r="L164" s="110"/>
      <c r="M164" s="110"/>
    </row>
    <row r="165" spans="1:13" s="97" customFormat="1" x14ac:dyDescent="0.35">
      <c r="A165" s="25"/>
      <c r="B165" s="138"/>
      <c r="C165" s="141"/>
      <c r="D165" s="30"/>
      <c r="E165" s="30"/>
      <c r="F165" s="30"/>
      <c r="G165" s="30"/>
      <c r="H165" s="31"/>
      <c r="I165" s="31"/>
      <c r="J165" s="53" t="s">
        <v>215</v>
      </c>
      <c r="L165" s="110"/>
      <c r="M165" s="110"/>
    </row>
    <row r="166" spans="1:13" s="97" customFormat="1" x14ac:dyDescent="0.35">
      <c r="A166" s="188"/>
      <c r="B166" s="159"/>
      <c r="C166" s="171"/>
      <c r="D166" s="102"/>
      <c r="E166" s="102"/>
      <c r="F166" s="102"/>
      <c r="G166" s="102"/>
      <c r="H166" s="105"/>
      <c r="I166" s="105"/>
      <c r="J166" s="53" t="s">
        <v>742</v>
      </c>
      <c r="L166" s="110"/>
      <c r="M166" s="110"/>
    </row>
    <row r="167" spans="1:13" ht="24" customHeight="1" x14ac:dyDescent="0.35">
      <c r="A167" s="469" t="s">
        <v>698</v>
      </c>
      <c r="B167" s="469"/>
      <c r="C167" s="469"/>
      <c r="D167" s="484"/>
      <c r="E167" s="485"/>
      <c r="F167" s="486"/>
      <c r="G167" s="113"/>
      <c r="H167" s="479">
        <v>8000</v>
      </c>
      <c r="I167" s="114" t="s">
        <v>15</v>
      </c>
      <c r="J167" s="49" t="s">
        <v>484</v>
      </c>
    </row>
    <row r="168" spans="1:13" s="97" customFormat="1" x14ac:dyDescent="0.35">
      <c r="A168" s="25" t="s">
        <v>697</v>
      </c>
      <c r="B168" s="138"/>
      <c r="C168" s="150"/>
      <c r="D168" s="30"/>
      <c r="E168" s="30"/>
      <c r="F168" s="30"/>
      <c r="G168" s="30"/>
      <c r="H168" s="31"/>
      <c r="I168" s="31"/>
      <c r="J168" s="53" t="s">
        <v>215</v>
      </c>
      <c r="L168" s="110"/>
      <c r="M168" s="110"/>
    </row>
    <row r="169" spans="1:13" s="97" customFormat="1" x14ac:dyDescent="0.35">
      <c r="A169" s="188"/>
      <c r="B169" s="159"/>
      <c r="C169" s="487"/>
      <c r="D169" s="102"/>
      <c r="E169" s="102"/>
      <c r="F169" s="102"/>
      <c r="G169" s="102"/>
      <c r="H169" s="105"/>
      <c r="I169" s="105"/>
      <c r="J169" s="195" t="s">
        <v>742</v>
      </c>
      <c r="L169" s="110"/>
      <c r="M169" s="110"/>
    </row>
    <row r="170" spans="1:13" s="97" customFormat="1" ht="24" customHeight="1" x14ac:dyDescent="0.35">
      <c r="A170" s="469" t="s">
        <v>700</v>
      </c>
      <c r="B170" s="469"/>
      <c r="C170" s="469"/>
      <c r="D170" s="113"/>
      <c r="E170" s="113"/>
      <c r="F170" s="113"/>
      <c r="G170" s="113"/>
      <c r="H170" s="479">
        <v>8000</v>
      </c>
      <c r="I170" s="114" t="s">
        <v>15</v>
      </c>
      <c r="J170" s="49" t="s">
        <v>484</v>
      </c>
      <c r="L170" s="110"/>
      <c r="M170" s="110"/>
    </row>
    <row r="171" spans="1:13" s="97" customFormat="1" x14ac:dyDescent="0.35">
      <c r="A171" s="25" t="s">
        <v>699</v>
      </c>
      <c r="B171" s="138"/>
      <c r="C171" s="150"/>
      <c r="D171" s="30"/>
      <c r="E171" s="30"/>
      <c r="F171" s="30"/>
      <c r="G171" s="30"/>
      <c r="H171" s="31"/>
      <c r="I171" s="31"/>
      <c r="J171" s="53" t="s">
        <v>215</v>
      </c>
      <c r="L171" s="110"/>
      <c r="M171" s="110"/>
    </row>
    <row r="172" spans="1:13" s="97" customFormat="1" x14ac:dyDescent="0.35">
      <c r="A172" s="188"/>
      <c r="B172" s="159"/>
      <c r="C172" s="487"/>
      <c r="D172" s="102"/>
      <c r="E172" s="102"/>
      <c r="F172" s="102"/>
      <c r="G172" s="102"/>
      <c r="H172" s="105"/>
      <c r="I172" s="105"/>
      <c r="J172" s="195" t="s">
        <v>742</v>
      </c>
      <c r="L172" s="110"/>
      <c r="M172" s="110"/>
    </row>
    <row r="173" spans="1:13" s="110" customFormat="1" x14ac:dyDescent="0.35">
      <c r="A173" s="542"/>
      <c r="B173" s="227"/>
      <c r="C173" s="543"/>
      <c r="D173" s="119"/>
      <c r="E173" s="119"/>
      <c r="F173" s="119"/>
      <c r="G173" s="119"/>
      <c r="H173" s="107"/>
      <c r="I173" s="107"/>
      <c r="J173" s="80"/>
    </row>
    <row r="174" spans="1:13" s="547" customFormat="1" ht="56.25" x14ac:dyDescent="0.35">
      <c r="A174" s="289" t="s">
        <v>81</v>
      </c>
      <c r="B174" s="544" t="s">
        <v>5</v>
      </c>
      <c r="C174" s="544" t="s">
        <v>6</v>
      </c>
      <c r="D174" s="544" t="s">
        <v>7</v>
      </c>
      <c r="E174" s="544" t="s">
        <v>8</v>
      </c>
      <c r="F174" s="544" t="s">
        <v>9</v>
      </c>
      <c r="G174" s="545" t="s">
        <v>10</v>
      </c>
      <c r="H174" s="545" t="s">
        <v>16</v>
      </c>
      <c r="I174" s="545" t="s">
        <v>11</v>
      </c>
      <c r="J174" s="546" t="s">
        <v>188</v>
      </c>
      <c r="L174" s="548"/>
      <c r="M174" s="548"/>
    </row>
    <row r="175" spans="1:13" s="110" customFormat="1" x14ac:dyDescent="0.35">
      <c r="A175" s="542"/>
      <c r="B175" s="227"/>
      <c r="C175" s="543"/>
      <c r="D175" s="119"/>
      <c r="E175" s="119"/>
      <c r="F175" s="119"/>
      <c r="G175" s="119"/>
      <c r="H175" s="107"/>
      <c r="I175" s="107"/>
      <c r="J175" s="80"/>
    </row>
    <row r="176" spans="1:13" s="110" customFormat="1" x14ac:dyDescent="0.35">
      <c r="A176" s="542"/>
      <c r="B176" s="227"/>
      <c r="C176" s="543"/>
      <c r="D176" s="119"/>
      <c r="E176" s="119"/>
      <c r="F176" s="119"/>
      <c r="G176" s="119"/>
      <c r="H176" s="107"/>
      <c r="I176" s="107"/>
      <c r="J176" s="80"/>
    </row>
    <row r="177" spans="1:13" s="110" customFormat="1" x14ac:dyDescent="0.35">
      <c r="A177" s="542"/>
      <c r="B177" s="227"/>
      <c r="C177" s="543"/>
      <c r="D177" s="119"/>
      <c r="E177" s="119"/>
      <c r="F177" s="119"/>
      <c r="G177" s="119"/>
      <c r="H177" s="107"/>
      <c r="I177" s="107"/>
      <c r="J177" s="80"/>
    </row>
    <row r="178" spans="1:13" s="97" customFormat="1" x14ac:dyDescent="0.35">
      <c r="A178" s="476" t="s">
        <v>702</v>
      </c>
      <c r="B178" s="476"/>
      <c r="C178" s="476"/>
      <c r="D178" s="476"/>
      <c r="E178" s="30"/>
      <c r="F178" s="30"/>
      <c r="G178" s="30"/>
      <c r="H178" s="483">
        <v>4200</v>
      </c>
      <c r="I178" s="31" t="s">
        <v>15</v>
      </c>
      <c r="J178" s="37" t="s">
        <v>484</v>
      </c>
      <c r="L178" s="110"/>
      <c r="M178" s="110"/>
    </row>
    <row r="179" spans="1:13" s="97" customFormat="1" x14ac:dyDescent="0.35">
      <c r="A179" s="25" t="s">
        <v>701</v>
      </c>
      <c r="B179" s="138"/>
      <c r="C179" s="150"/>
      <c r="D179" s="30"/>
      <c r="E179" s="30"/>
      <c r="F179" s="30"/>
      <c r="G179" s="30"/>
      <c r="H179" s="31"/>
      <c r="I179" s="31"/>
      <c r="J179" s="53" t="s">
        <v>215</v>
      </c>
      <c r="L179" s="110"/>
      <c r="M179" s="110"/>
    </row>
    <row r="180" spans="1:13" s="97" customFormat="1" x14ac:dyDescent="0.35">
      <c r="A180" s="188"/>
      <c r="B180" s="159"/>
      <c r="C180" s="487"/>
      <c r="D180" s="102"/>
      <c r="E180" s="102"/>
      <c r="F180" s="102"/>
      <c r="G180" s="102"/>
      <c r="H180" s="31"/>
      <c r="I180" s="105"/>
      <c r="J180" s="195" t="s">
        <v>742</v>
      </c>
      <c r="L180" s="110"/>
      <c r="M180" s="110"/>
    </row>
    <row r="181" spans="1:13" s="97" customFormat="1" x14ac:dyDescent="0.35">
      <c r="A181" s="482" t="s">
        <v>171</v>
      </c>
      <c r="B181" s="109"/>
      <c r="C181" s="109"/>
      <c r="D181" s="30"/>
      <c r="E181" s="30"/>
      <c r="F181" s="30"/>
      <c r="G181" s="222"/>
      <c r="H181" s="114"/>
      <c r="I181" s="218"/>
      <c r="J181" s="167"/>
      <c r="L181" s="110"/>
      <c r="M181" s="110"/>
    </row>
    <row r="182" spans="1:13" s="97" customFormat="1" x14ac:dyDescent="0.35">
      <c r="A182" s="476" t="s">
        <v>703</v>
      </c>
      <c r="B182" s="476"/>
      <c r="C182" s="476"/>
      <c r="D182" s="30"/>
      <c r="E182" s="30"/>
      <c r="F182" s="30"/>
      <c r="G182" s="222"/>
      <c r="H182" s="483">
        <v>4700</v>
      </c>
      <c r="I182" s="218" t="s">
        <v>15</v>
      </c>
      <c r="J182" s="37" t="s">
        <v>484</v>
      </c>
      <c r="L182" s="110"/>
      <c r="M182" s="110"/>
    </row>
    <row r="183" spans="1:13" s="97" customFormat="1" x14ac:dyDescent="0.35">
      <c r="A183" s="37" t="s">
        <v>50</v>
      </c>
      <c r="B183" s="138"/>
      <c r="C183" s="141"/>
      <c r="D183" s="30"/>
      <c r="E183" s="30"/>
      <c r="F183" s="30"/>
      <c r="G183" s="222"/>
      <c r="H183" s="31"/>
      <c r="I183" s="218"/>
      <c r="J183" s="53" t="s">
        <v>215</v>
      </c>
      <c r="L183" s="110"/>
      <c r="M183" s="110"/>
    </row>
    <row r="184" spans="1:13" s="97" customFormat="1" x14ac:dyDescent="0.35">
      <c r="A184" s="250"/>
      <c r="B184" s="170"/>
      <c r="C184" s="171"/>
      <c r="D184" s="102"/>
      <c r="E184" s="102"/>
      <c r="F184" s="102"/>
      <c r="G184" s="407"/>
      <c r="H184" s="105"/>
      <c r="I184" s="510"/>
      <c r="J184" s="195" t="s">
        <v>742</v>
      </c>
      <c r="L184" s="110"/>
      <c r="M184" s="110"/>
    </row>
    <row r="185" spans="1:13" s="110" customFormat="1" x14ac:dyDescent="0.35">
      <c r="A185" s="256"/>
      <c r="B185" s="383"/>
      <c r="C185" s="477"/>
      <c r="D185" s="119"/>
      <c r="E185" s="119"/>
      <c r="F185" s="119"/>
      <c r="G185" s="119"/>
      <c r="H185" s="107"/>
      <c r="I185" s="107"/>
      <c r="J185" s="80"/>
    </row>
    <row r="186" spans="1:13" s="110" customFormat="1" x14ac:dyDescent="0.35">
      <c r="A186" s="256"/>
      <c r="B186" s="383"/>
      <c r="C186" s="477"/>
      <c r="D186" s="119"/>
      <c r="E186" s="119"/>
      <c r="F186" s="119"/>
      <c r="G186" s="119"/>
      <c r="H186" s="107"/>
      <c r="I186" s="107"/>
      <c r="J186" s="80"/>
    </row>
    <row r="187" spans="1:13" s="97" customFormat="1" ht="56.25" x14ac:dyDescent="0.35">
      <c r="A187" s="46" t="s">
        <v>81</v>
      </c>
      <c r="B187" s="84" t="s">
        <v>5</v>
      </c>
      <c r="C187" s="84" t="s">
        <v>6</v>
      </c>
      <c r="D187" s="84" t="s">
        <v>7</v>
      </c>
      <c r="E187" s="84" t="s">
        <v>8</v>
      </c>
      <c r="F187" s="84" t="s">
        <v>9</v>
      </c>
      <c r="G187" s="85" t="s">
        <v>10</v>
      </c>
      <c r="H187" s="85" t="s">
        <v>16</v>
      </c>
      <c r="I187" s="85" t="s">
        <v>11</v>
      </c>
      <c r="J187" s="86" t="s">
        <v>188</v>
      </c>
      <c r="L187" s="110"/>
      <c r="M187" s="110"/>
    </row>
    <row r="188" spans="1:13" s="97" customFormat="1" ht="23.25" customHeight="1" x14ac:dyDescent="0.35">
      <c r="A188" s="482" t="s">
        <v>173</v>
      </c>
      <c r="B188" s="154">
        <v>1</v>
      </c>
      <c r="C188" s="154"/>
      <c r="D188" s="30"/>
      <c r="E188" s="30"/>
      <c r="F188" s="30"/>
      <c r="G188" s="31">
        <v>300000</v>
      </c>
      <c r="H188" s="31"/>
      <c r="I188" s="31"/>
      <c r="J188" s="138"/>
      <c r="L188" s="110"/>
      <c r="M188" s="110"/>
    </row>
    <row r="189" spans="1:13" s="97" customFormat="1" ht="23.25" customHeight="1" x14ac:dyDescent="0.35">
      <c r="A189" s="139" t="s">
        <v>704</v>
      </c>
      <c r="B189" s="37"/>
      <c r="C189" s="30"/>
      <c r="D189" s="30"/>
      <c r="E189" s="30"/>
      <c r="F189" s="30"/>
      <c r="G189" s="31"/>
      <c r="H189" s="65">
        <v>130000</v>
      </c>
      <c r="I189" s="239" t="s">
        <v>15</v>
      </c>
      <c r="J189" s="37" t="s">
        <v>484</v>
      </c>
      <c r="L189" s="110"/>
      <c r="M189" s="110"/>
    </row>
    <row r="190" spans="1:13" s="97" customFormat="1" ht="23.25" customHeight="1" x14ac:dyDescent="0.35">
      <c r="A190" s="25" t="s">
        <v>49</v>
      </c>
      <c r="B190" s="147"/>
      <c r="C190" s="149"/>
      <c r="D190" s="30"/>
      <c r="E190" s="30"/>
      <c r="F190" s="30"/>
      <c r="G190" s="31"/>
      <c r="H190" s="31"/>
      <c r="I190" s="31"/>
      <c r="J190" s="53" t="s">
        <v>215</v>
      </c>
      <c r="L190" s="110"/>
      <c r="M190" s="110"/>
    </row>
    <row r="191" spans="1:13" s="97" customFormat="1" ht="23.25" customHeight="1" x14ac:dyDescent="0.35">
      <c r="A191" s="250"/>
      <c r="B191" s="98"/>
      <c r="C191" s="190"/>
      <c r="D191" s="102"/>
      <c r="E191" s="102"/>
      <c r="F191" s="102"/>
      <c r="G191" s="105"/>
      <c r="H191" s="105"/>
      <c r="I191" s="105"/>
      <c r="J191" s="195" t="s">
        <v>742</v>
      </c>
      <c r="L191" s="110"/>
      <c r="M191" s="110"/>
    </row>
    <row r="192" spans="1:13" s="97" customFormat="1" ht="23.25" customHeight="1" x14ac:dyDescent="0.35">
      <c r="A192" s="444" t="s">
        <v>705</v>
      </c>
      <c r="B192" s="160"/>
      <c r="C192" s="234"/>
      <c r="D192" s="113"/>
      <c r="E192" s="113"/>
      <c r="F192" s="113"/>
      <c r="G192" s="114"/>
      <c r="H192" s="194">
        <v>15000</v>
      </c>
      <c r="I192" s="114" t="s">
        <v>15</v>
      </c>
      <c r="J192" s="49" t="s">
        <v>484</v>
      </c>
      <c r="L192" s="110"/>
      <c r="M192" s="110"/>
    </row>
    <row r="193" spans="1:13" s="97" customFormat="1" ht="23.25" customHeight="1" x14ac:dyDescent="0.35">
      <c r="A193" s="25" t="s">
        <v>50</v>
      </c>
      <c r="B193" s="72"/>
      <c r="C193" s="257"/>
      <c r="D193" s="30"/>
      <c r="E193" s="30"/>
      <c r="F193" s="30"/>
      <c r="G193" s="31"/>
      <c r="H193" s="31"/>
      <c r="I193" s="31"/>
      <c r="J193" s="53" t="s">
        <v>215</v>
      </c>
      <c r="L193" s="110"/>
      <c r="M193" s="110"/>
    </row>
    <row r="194" spans="1:13" s="97" customFormat="1" ht="23.25" customHeight="1" x14ac:dyDescent="0.35">
      <c r="A194" s="250"/>
      <c r="B194" s="231"/>
      <c r="C194" s="190"/>
      <c r="D194" s="102"/>
      <c r="E194" s="102"/>
      <c r="F194" s="102"/>
      <c r="G194" s="105"/>
      <c r="H194" s="105"/>
      <c r="I194" s="105"/>
      <c r="J194" s="195" t="s">
        <v>742</v>
      </c>
      <c r="L194" s="110"/>
      <c r="M194" s="110"/>
    </row>
    <row r="195" spans="1:13" s="97" customFormat="1" ht="23.25" customHeight="1" x14ac:dyDescent="0.35">
      <c r="A195" s="128" t="s">
        <v>634</v>
      </c>
      <c r="B195" s="60">
        <v>5</v>
      </c>
      <c r="C195" s="60">
        <v>3</v>
      </c>
      <c r="D195" s="60">
        <v>1</v>
      </c>
      <c r="E195" s="60">
        <v>0</v>
      </c>
      <c r="F195" s="60">
        <v>0</v>
      </c>
      <c r="G195" s="528">
        <v>3015000</v>
      </c>
      <c r="H195" s="528">
        <v>1491460</v>
      </c>
      <c r="I195" s="536">
        <v>450172.5</v>
      </c>
      <c r="J195" s="167"/>
      <c r="L195" s="110"/>
      <c r="M195" s="110"/>
    </row>
    <row r="196" spans="1:13" s="97" customFormat="1" ht="23.25" customHeight="1" x14ac:dyDescent="0.35">
      <c r="A196" s="288" t="s">
        <v>635</v>
      </c>
      <c r="B196" s="157"/>
      <c r="C196" s="157"/>
      <c r="D196" s="157"/>
      <c r="E196" s="157"/>
      <c r="F196" s="157"/>
      <c r="G196" s="488"/>
      <c r="H196" s="488"/>
      <c r="I196" s="514"/>
      <c r="J196" s="167"/>
      <c r="L196" s="110"/>
      <c r="M196" s="110"/>
    </row>
    <row r="197" spans="1:13" s="97" customFormat="1" ht="23.25" customHeight="1" x14ac:dyDescent="0.35">
      <c r="A197" s="72" t="s">
        <v>706</v>
      </c>
      <c r="B197" s="72"/>
      <c r="C197" s="109"/>
      <c r="D197" s="30"/>
      <c r="E197" s="30"/>
      <c r="F197" s="30"/>
      <c r="G197" s="31"/>
      <c r="H197" s="87">
        <v>20000</v>
      </c>
      <c r="I197" s="520" t="s">
        <v>15</v>
      </c>
      <c r="J197" s="37" t="s">
        <v>744</v>
      </c>
      <c r="L197" s="110"/>
      <c r="M197" s="110"/>
    </row>
    <row r="198" spans="1:13" s="97" customFormat="1" ht="23.25" customHeight="1" x14ac:dyDescent="0.35">
      <c r="A198" s="41" t="s">
        <v>168</v>
      </c>
      <c r="B198" s="30"/>
      <c r="C198" s="30"/>
      <c r="D198" s="30"/>
      <c r="E198" s="30"/>
      <c r="F198" s="30"/>
      <c r="G198" s="31"/>
      <c r="H198" s="31"/>
      <c r="I198" s="222"/>
      <c r="J198" s="53" t="s">
        <v>215</v>
      </c>
      <c r="L198" s="110"/>
      <c r="M198" s="110"/>
    </row>
    <row r="199" spans="1:13" s="97" customFormat="1" ht="23.25" customHeight="1" x14ac:dyDescent="0.35">
      <c r="A199" s="41"/>
      <c r="B199" s="30"/>
      <c r="C199" s="30"/>
      <c r="D199" s="30"/>
      <c r="E199" s="30"/>
      <c r="F199" s="30"/>
      <c r="G199" s="31"/>
      <c r="H199" s="31"/>
      <c r="I199" s="222"/>
      <c r="J199" s="195" t="s">
        <v>745</v>
      </c>
      <c r="L199" s="110"/>
      <c r="M199" s="110"/>
    </row>
    <row r="200" spans="1:13" s="97" customFormat="1" ht="23.25" customHeight="1" x14ac:dyDescent="0.35">
      <c r="A200" s="451" t="s">
        <v>707</v>
      </c>
      <c r="B200" s="157"/>
      <c r="C200" s="157"/>
      <c r="D200" s="157"/>
      <c r="E200" s="157"/>
      <c r="F200" s="157"/>
      <c r="G200" s="488"/>
      <c r="H200" s="488"/>
      <c r="I200" s="488"/>
      <c r="J200" s="53"/>
      <c r="L200" s="110"/>
      <c r="M200" s="110"/>
    </row>
    <row r="201" spans="1:13" s="97" customFormat="1" ht="23.25" customHeight="1" x14ac:dyDescent="0.35">
      <c r="A201" s="430" t="s">
        <v>710</v>
      </c>
      <c r="B201" s="60"/>
      <c r="C201" s="60"/>
      <c r="D201" s="60"/>
      <c r="E201" s="60"/>
      <c r="F201" s="60"/>
      <c r="G201" s="443"/>
      <c r="H201" s="443"/>
      <c r="I201" s="443"/>
      <c r="J201" s="53"/>
      <c r="L201" s="110"/>
      <c r="M201" s="110"/>
    </row>
    <row r="202" spans="1:13" s="97" customFormat="1" ht="23.25" customHeight="1" x14ac:dyDescent="0.35">
      <c r="A202" s="139" t="s">
        <v>711</v>
      </c>
      <c r="B202" s="72"/>
      <c r="C202" s="109"/>
      <c r="D202" s="30"/>
      <c r="E202" s="30"/>
      <c r="F202" s="30"/>
      <c r="G202" s="30"/>
      <c r="H202" s="65">
        <v>25000</v>
      </c>
      <c r="I202" s="31" t="s">
        <v>15</v>
      </c>
      <c r="J202" s="37" t="s">
        <v>744</v>
      </c>
      <c r="L202" s="110"/>
      <c r="M202" s="110"/>
    </row>
    <row r="203" spans="1:13" s="97" customFormat="1" ht="23.25" customHeight="1" x14ac:dyDescent="0.35">
      <c r="A203" s="25" t="s">
        <v>65</v>
      </c>
      <c r="B203" s="72"/>
      <c r="C203" s="151"/>
      <c r="D203" s="30"/>
      <c r="E203" s="30"/>
      <c r="F203" s="30"/>
      <c r="G203" s="30"/>
      <c r="H203" s="31"/>
      <c r="I203" s="31"/>
      <c r="J203" s="53" t="s">
        <v>215</v>
      </c>
      <c r="L203" s="110"/>
      <c r="M203" s="110"/>
    </row>
    <row r="204" spans="1:13" s="97" customFormat="1" ht="23.25" customHeight="1" x14ac:dyDescent="0.35">
      <c r="A204" s="188"/>
      <c r="B204" s="98"/>
      <c r="C204" s="512"/>
      <c r="D204" s="102"/>
      <c r="E204" s="102"/>
      <c r="F204" s="102"/>
      <c r="G204" s="102"/>
      <c r="H204" s="105"/>
      <c r="I204" s="105"/>
      <c r="J204" s="195" t="s">
        <v>745</v>
      </c>
      <c r="L204" s="110"/>
      <c r="M204" s="110"/>
    </row>
    <row r="205" spans="1:13" s="97" customFormat="1" ht="23.25" customHeight="1" x14ac:dyDescent="0.35">
      <c r="A205" s="139" t="s">
        <v>712</v>
      </c>
      <c r="B205" s="72"/>
      <c r="C205" s="110"/>
      <c r="D205" s="30"/>
      <c r="E205" s="30"/>
      <c r="F205" s="30"/>
      <c r="G205" s="30"/>
      <c r="H205" s="124">
        <v>3000</v>
      </c>
      <c r="I205" s="31" t="s">
        <v>15</v>
      </c>
      <c r="J205" s="37" t="s">
        <v>744</v>
      </c>
      <c r="L205" s="110"/>
      <c r="M205" s="110"/>
    </row>
    <row r="206" spans="1:13" s="97" customFormat="1" ht="23.25" customHeight="1" x14ac:dyDescent="0.35">
      <c r="A206" s="25" t="s">
        <v>65</v>
      </c>
      <c r="B206" s="110"/>
      <c r="C206" s="151"/>
      <c r="D206" s="30"/>
      <c r="E206" s="30"/>
      <c r="F206" s="30"/>
      <c r="G206" s="30"/>
      <c r="H206" s="31"/>
      <c r="I206" s="31"/>
      <c r="J206" s="53" t="s">
        <v>215</v>
      </c>
      <c r="L206" s="110"/>
      <c r="M206" s="110"/>
    </row>
    <row r="207" spans="1:13" s="97" customFormat="1" ht="23.25" customHeight="1" x14ac:dyDescent="0.35">
      <c r="A207" s="250"/>
      <c r="B207" s="231"/>
      <c r="C207" s="511"/>
      <c r="D207" s="102"/>
      <c r="E207" s="102"/>
      <c r="F207" s="102"/>
      <c r="G207" s="102"/>
      <c r="H207" s="105"/>
      <c r="I207" s="105"/>
      <c r="J207" s="195" t="s">
        <v>745</v>
      </c>
      <c r="L207" s="110"/>
      <c r="M207" s="110"/>
    </row>
    <row r="208" spans="1:13" s="97" customFormat="1" ht="56.25" x14ac:dyDescent="0.35">
      <c r="A208" s="46" t="s">
        <v>81</v>
      </c>
      <c r="B208" s="84" t="s">
        <v>5</v>
      </c>
      <c r="C208" s="84" t="s">
        <v>6</v>
      </c>
      <c r="D208" s="84" t="s">
        <v>7</v>
      </c>
      <c r="E208" s="84" t="s">
        <v>8</v>
      </c>
      <c r="F208" s="84" t="s">
        <v>9</v>
      </c>
      <c r="G208" s="85" t="s">
        <v>10</v>
      </c>
      <c r="H208" s="85" t="s">
        <v>16</v>
      </c>
      <c r="I208" s="85" t="s">
        <v>11</v>
      </c>
      <c r="J208" s="86" t="s">
        <v>188</v>
      </c>
      <c r="L208" s="110"/>
      <c r="M208" s="110"/>
    </row>
    <row r="209" spans="1:13" s="97" customFormat="1" x14ac:dyDescent="0.35">
      <c r="A209" s="139" t="s">
        <v>713</v>
      </c>
      <c r="B209" s="138"/>
      <c r="C209" s="109"/>
      <c r="D209" s="30"/>
      <c r="E209" s="30"/>
      <c r="F209" s="30"/>
      <c r="G209" s="30"/>
      <c r="H209" s="65">
        <v>30000</v>
      </c>
      <c r="I209" s="31" t="s">
        <v>15</v>
      </c>
      <c r="J209" s="37" t="s">
        <v>744</v>
      </c>
      <c r="L209" s="110"/>
      <c r="M209" s="110"/>
    </row>
    <row r="210" spans="1:13" s="97" customFormat="1" x14ac:dyDescent="0.35">
      <c r="A210" s="25" t="s">
        <v>65</v>
      </c>
      <c r="B210" s="72"/>
      <c r="C210" s="151"/>
      <c r="D210" s="30"/>
      <c r="E210" s="30"/>
      <c r="F210" s="30"/>
      <c r="G210" s="30"/>
      <c r="H210" s="31"/>
      <c r="I210" s="31"/>
      <c r="J210" s="53" t="s">
        <v>215</v>
      </c>
      <c r="L210" s="110"/>
      <c r="M210" s="110"/>
    </row>
    <row r="211" spans="1:13" s="97" customFormat="1" x14ac:dyDescent="0.35">
      <c r="A211" s="204"/>
      <c r="B211" s="109"/>
      <c r="C211" s="141" t="s">
        <v>172</v>
      </c>
      <c r="D211" s="30"/>
      <c r="E211" s="30"/>
      <c r="F211" s="30"/>
      <c r="G211" s="30"/>
      <c r="H211" s="31"/>
      <c r="I211" s="31"/>
      <c r="J211" s="195" t="s">
        <v>745</v>
      </c>
      <c r="L211" s="110"/>
      <c r="M211" s="110"/>
    </row>
    <row r="212" spans="1:13" s="97" customFormat="1" x14ac:dyDescent="0.35">
      <c r="A212" s="444" t="s">
        <v>714</v>
      </c>
      <c r="B212" s="417"/>
      <c r="C212" s="447"/>
      <c r="D212" s="113"/>
      <c r="E212" s="113"/>
      <c r="F212" s="113"/>
      <c r="G212" s="113"/>
      <c r="H212" s="203">
        <v>8000</v>
      </c>
      <c r="I212" s="114" t="s">
        <v>15</v>
      </c>
      <c r="J212" s="37" t="s">
        <v>744</v>
      </c>
      <c r="L212" s="110"/>
      <c r="M212" s="110"/>
    </row>
    <row r="213" spans="1:13" s="97" customFormat="1" x14ac:dyDescent="0.35">
      <c r="A213" s="25" t="s">
        <v>65</v>
      </c>
      <c r="B213" s="138"/>
      <c r="C213" s="151"/>
      <c r="D213" s="30"/>
      <c r="E213" s="30"/>
      <c r="F213" s="30"/>
      <c r="G213" s="30"/>
      <c r="H213" s="31"/>
      <c r="I213" s="31"/>
      <c r="J213" s="53" t="s">
        <v>215</v>
      </c>
      <c r="L213" s="110"/>
      <c r="M213" s="110"/>
    </row>
    <row r="214" spans="1:13" s="97" customFormat="1" x14ac:dyDescent="0.35">
      <c r="A214" s="250"/>
      <c r="B214" s="159"/>
      <c r="C214" s="171"/>
      <c r="D214" s="102"/>
      <c r="E214" s="102"/>
      <c r="F214" s="102"/>
      <c r="G214" s="102"/>
      <c r="H214" s="105"/>
      <c r="I214" s="105"/>
      <c r="J214" s="195" t="s">
        <v>745</v>
      </c>
      <c r="L214" s="110"/>
      <c r="M214" s="110"/>
    </row>
    <row r="215" spans="1:13" s="97" customFormat="1" x14ac:dyDescent="0.35">
      <c r="A215" s="444" t="s">
        <v>715</v>
      </c>
      <c r="B215" s="417"/>
      <c r="C215" s="234"/>
      <c r="D215" s="113"/>
      <c r="E215" s="113"/>
      <c r="F215" s="113"/>
      <c r="G215" s="113"/>
      <c r="H215" s="203">
        <v>3000</v>
      </c>
      <c r="I215" s="114" t="s">
        <v>15</v>
      </c>
      <c r="J215" s="37" t="s">
        <v>744</v>
      </c>
      <c r="L215" s="110"/>
      <c r="M215" s="110"/>
    </row>
    <row r="216" spans="1:13" s="97" customFormat="1" x14ac:dyDescent="0.35">
      <c r="A216" s="25" t="s">
        <v>65</v>
      </c>
      <c r="B216" s="72"/>
      <c r="C216" s="151"/>
      <c r="D216" s="30"/>
      <c r="E216" s="30"/>
      <c r="F216" s="30"/>
      <c r="G216" s="30"/>
      <c r="H216" s="31"/>
      <c r="I216" s="31"/>
      <c r="J216" s="53" t="s">
        <v>215</v>
      </c>
      <c r="L216" s="110"/>
      <c r="M216" s="110"/>
    </row>
    <row r="217" spans="1:13" s="97" customFormat="1" x14ac:dyDescent="0.35">
      <c r="A217" s="250"/>
      <c r="B217" s="98"/>
      <c r="C217" s="178"/>
      <c r="D217" s="102"/>
      <c r="E217" s="102"/>
      <c r="F217" s="102"/>
      <c r="G217" s="102"/>
      <c r="H217" s="105"/>
      <c r="I217" s="105"/>
      <c r="J217" s="195" t="s">
        <v>745</v>
      </c>
      <c r="L217" s="110"/>
      <c r="M217" s="110"/>
    </row>
    <row r="218" spans="1:13" s="97" customFormat="1" x14ac:dyDescent="0.35">
      <c r="A218" s="468" t="s">
        <v>716</v>
      </c>
      <c r="B218" s="234"/>
      <c r="C218" s="194"/>
      <c r="D218" s="113"/>
      <c r="E218" s="113"/>
      <c r="F218" s="113"/>
      <c r="G218" s="113"/>
      <c r="H218" s="114"/>
      <c r="I218" s="114"/>
      <c r="J218" s="167"/>
      <c r="L218" s="110"/>
      <c r="M218" s="110"/>
    </row>
    <row r="219" spans="1:13" s="97" customFormat="1" ht="24" customHeight="1" x14ac:dyDescent="0.35">
      <c r="A219" s="476" t="s">
        <v>718</v>
      </c>
      <c r="B219" s="476"/>
      <c r="C219" s="476"/>
      <c r="D219" s="30"/>
      <c r="E219" s="30"/>
      <c r="F219" s="30"/>
      <c r="G219" s="30"/>
      <c r="H219" s="65">
        <v>126900</v>
      </c>
      <c r="I219" s="31" t="s">
        <v>15</v>
      </c>
      <c r="J219" s="37" t="s">
        <v>744</v>
      </c>
      <c r="K219" s="490"/>
      <c r="L219" s="491"/>
      <c r="M219" s="110"/>
    </row>
    <row r="220" spans="1:13" s="97" customFormat="1" x14ac:dyDescent="0.35">
      <c r="A220" s="25" t="s">
        <v>717</v>
      </c>
      <c r="B220" s="138"/>
      <c r="C220" s="151"/>
      <c r="D220" s="30"/>
      <c r="E220" s="30"/>
      <c r="F220" s="30"/>
      <c r="G220" s="30"/>
      <c r="H220" s="31"/>
      <c r="I220" s="31"/>
      <c r="J220" s="53" t="s">
        <v>215</v>
      </c>
      <c r="L220" s="110"/>
      <c r="M220" s="110"/>
    </row>
    <row r="221" spans="1:13" s="97" customFormat="1" x14ac:dyDescent="0.35">
      <c r="A221" s="250"/>
      <c r="B221" s="159"/>
      <c r="C221" s="171"/>
      <c r="D221" s="102"/>
      <c r="E221" s="102"/>
      <c r="F221" s="102"/>
      <c r="G221" s="102"/>
      <c r="H221" s="105"/>
      <c r="I221" s="105"/>
      <c r="J221" s="195" t="s">
        <v>745</v>
      </c>
      <c r="L221" s="110"/>
      <c r="M221" s="110"/>
    </row>
    <row r="222" spans="1:13" s="97" customFormat="1" ht="24" customHeight="1" x14ac:dyDescent="0.35">
      <c r="A222" s="469" t="s">
        <v>720</v>
      </c>
      <c r="B222" s="469"/>
      <c r="C222" s="469"/>
      <c r="D222" s="113"/>
      <c r="E222" s="113"/>
      <c r="F222" s="113"/>
      <c r="G222" s="113"/>
      <c r="H222" s="114">
        <v>50000</v>
      </c>
      <c r="I222" s="114" t="s">
        <v>15</v>
      </c>
      <c r="J222" s="37" t="s">
        <v>744</v>
      </c>
      <c r="L222" s="110"/>
      <c r="M222" s="110"/>
    </row>
    <row r="223" spans="1:13" s="97" customFormat="1" x14ac:dyDescent="0.35">
      <c r="A223" s="204" t="s">
        <v>719</v>
      </c>
      <c r="B223" s="138"/>
      <c r="C223" s="141"/>
      <c r="D223" s="30"/>
      <c r="E223" s="30"/>
      <c r="F223" s="30"/>
      <c r="G223" s="30"/>
      <c r="H223" s="31"/>
      <c r="I223" s="31"/>
      <c r="J223" s="53" t="s">
        <v>215</v>
      </c>
      <c r="L223" s="110"/>
      <c r="M223" s="110"/>
    </row>
    <row r="224" spans="1:13" s="97" customFormat="1" x14ac:dyDescent="0.35">
      <c r="A224" s="250"/>
      <c r="B224" s="159"/>
      <c r="C224" s="171"/>
      <c r="D224" s="102"/>
      <c r="E224" s="102"/>
      <c r="F224" s="102"/>
      <c r="G224" s="102"/>
      <c r="H224" s="105"/>
      <c r="I224" s="105"/>
      <c r="J224" s="195" t="s">
        <v>745</v>
      </c>
      <c r="L224" s="110"/>
      <c r="M224" s="110"/>
    </row>
    <row r="225" spans="1:13" s="97" customFormat="1" ht="24" customHeight="1" x14ac:dyDescent="0.35">
      <c r="A225" s="469" t="s">
        <v>721</v>
      </c>
      <c r="B225" s="469"/>
      <c r="C225" s="469"/>
      <c r="D225" s="113"/>
      <c r="E225" s="113"/>
      <c r="F225" s="113"/>
      <c r="G225" s="113"/>
      <c r="H225" s="114"/>
      <c r="I225" s="114"/>
      <c r="J225" s="37" t="s">
        <v>744</v>
      </c>
      <c r="L225" s="110"/>
      <c r="M225" s="110"/>
    </row>
    <row r="226" spans="1:13" s="97" customFormat="1" x14ac:dyDescent="0.35">
      <c r="A226" s="204" t="s">
        <v>101</v>
      </c>
      <c r="B226" s="138"/>
      <c r="C226" s="141"/>
      <c r="D226" s="30"/>
      <c r="E226" s="30"/>
      <c r="F226" s="30"/>
      <c r="G226" s="30"/>
      <c r="H226" s="31">
        <v>60000</v>
      </c>
      <c r="I226" s="31" t="s">
        <v>15</v>
      </c>
      <c r="J226" s="53" t="s">
        <v>215</v>
      </c>
      <c r="L226" s="110"/>
      <c r="M226" s="110"/>
    </row>
    <row r="227" spans="1:13" s="97" customFormat="1" x14ac:dyDescent="0.35">
      <c r="A227" s="250"/>
      <c r="B227" s="159"/>
      <c r="C227" s="171"/>
      <c r="D227" s="102"/>
      <c r="E227" s="102"/>
      <c r="F227" s="102"/>
      <c r="G227" s="102"/>
      <c r="H227" s="105"/>
      <c r="I227" s="105"/>
      <c r="J227" s="195" t="s">
        <v>745</v>
      </c>
      <c r="L227" s="110"/>
      <c r="M227" s="110"/>
    </row>
    <row r="228" spans="1:13" s="97" customFormat="1" ht="56.25" x14ac:dyDescent="0.35">
      <c r="A228" s="46" t="s">
        <v>81</v>
      </c>
      <c r="B228" s="84" t="s">
        <v>5</v>
      </c>
      <c r="C228" s="84" t="s">
        <v>6</v>
      </c>
      <c r="D228" s="84" t="s">
        <v>7</v>
      </c>
      <c r="E228" s="84" t="s">
        <v>8</v>
      </c>
      <c r="F228" s="84" t="s">
        <v>9</v>
      </c>
      <c r="G228" s="85" t="s">
        <v>10</v>
      </c>
      <c r="H228" s="85" t="s">
        <v>16</v>
      </c>
      <c r="I228" s="85" t="s">
        <v>11</v>
      </c>
      <c r="J228" s="86" t="s">
        <v>188</v>
      </c>
      <c r="L228" s="110"/>
      <c r="M228" s="110"/>
    </row>
    <row r="229" spans="1:13" s="97" customFormat="1" x14ac:dyDescent="0.35">
      <c r="A229" s="156" t="s">
        <v>723</v>
      </c>
      <c r="B229" s="72"/>
      <c r="C229" s="109"/>
      <c r="D229" s="30"/>
      <c r="E229" s="30"/>
      <c r="F229" s="30"/>
      <c r="G229" s="31"/>
      <c r="H229" s="31">
        <v>5000</v>
      </c>
      <c r="I229" s="31" t="s">
        <v>15</v>
      </c>
      <c r="J229" s="37" t="s">
        <v>744</v>
      </c>
      <c r="L229" s="110"/>
      <c r="M229" s="110"/>
    </row>
    <row r="230" spans="1:13" s="97" customFormat="1" ht="22.5" x14ac:dyDescent="0.45">
      <c r="A230" s="133" t="s">
        <v>168</v>
      </c>
      <c r="B230" s="72"/>
      <c r="C230" s="134"/>
      <c r="D230" s="30"/>
      <c r="E230" s="30"/>
      <c r="F230" s="30"/>
      <c r="G230" s="31"/>
      <c r="H230" s="31"/>
      <c r="I230" s="31"/>
      <c r="J230" s="53" t="s">
        <v>215</v>
      </c>
      <c r="L230" s="110"/>
      <c r="M230" s="110"/>
    </row>
    <row r="231" spans="1:13" s="97" customFormat="1" x14ac:dyDescent="0.35">
      <c r="A231" s="492"/>
      <c r="B231" s="98"/>
      <c r="C231" s="190"/>
      <c r="D231" s="102"/>
      <c r="E231" s="102"/>
      <c r="F231" s="102"/>
      <c r="G231" s="105"/>
      <c r="H231" s="105"/>
      <c r="I231" s="105"/>
      <c r="J231" s="195" t="s">
        <v>745</v>
      </c>
      <c r="L231" s="110"/>
      <c r="M231" s="110"/>
    </row>
    <row r="232" spans="1:13" s="97" customFormat="1" x14ac:dyDescent="0.35">
      <c r="A232" s="288" t="s">
        <v>724</v>
      </c>
      <c r="B232" s="60">
        <v>2</v>
      </c>
      <c r="C232" s="60">
        <v>1</v>
      </c>
      <c r="D232" s="60">
        <v>0</v>
      </c>
      <c r="E232" s="60">
        <v>0</v>
      </c>
      <c r="F232" s="60">
        <v>0</v>
      </c>
      <c r="G232" s="528">
        <v>675000</v>
      </c>
      <c r="H232" s="528">
        <v>330000</v>
      </c>
      <c r="I232" s="528">
        <v>3900</v>
      </c>
      <c r="J232" s="453"/>
      <c r="L232" s="110"/>
      <c r="M232" s="110"/>
    </row>
    <row r="233" spans="1:13" s="97" customFormat="1" x14ac:dyDescent="0.35">
      <c r="A233" s="493" t="s">
        <v>636</v>
      </c>
      <c r="B233" s="113"/>
      <c r="C233" s="113"/>
      <c r="D233" s="113"/>
      <c r="E233" s="113"/>
      <c r="F233" s="113"/>
      <c r="G233" s="403"/>
      <c r="H233" s="114"/>
      <c r="I233" s="513"/>
      <c r="J233" s="167"/>
      <c r="L233" s="110"/>
      <c r="M233" s="110"/>
    </row>
    <row r="234" spans="1:13" s="97" customFormat="1" x14ac:dyDescent="0.35">
      <c r="A234" s="72" t="s">
        <v>722</v>
      </c>
      <c r="B234" s="72"/>
      <c r="C234" s="30"/>
      <c r="D234" s="30"/>
      <c r="E234" s="30"/>
      <c r="F234" s="30"/>
      <c r="G234" s="225"/>
      <c r="H234" s="31">
        <v>40000</v>
      </c>
      <c r="I234" s="218" t="s">
        <v>15</v>
      </c>
      <c r="J234" s="37"/>
      <c r="L234" s="110"/>
      <c r="M234" s="110"/>
    </row>
    <row r="235" spans="1:13" s="97" customFormat="1" x14ac:dyDescent="0.35">
      <c r="A235" s="326" t="s">
        <v>51</v>
      </c>
      <c r="B235" s="102"/>
      <c r="C235" s="102"/>
      <c r="D235" s="102"/>
      <c r="E235" s="102"/>
      <c r="F235" s="102"/>
      <c r="G235" s="241"/>
      <c r="H235" s="105"/>
      <c r="I235" s="510"/>
      <c r="J235" s="206"/>
      <c r="L235" s="110"/>
      <c r="M235" s="110"/>
    </row>
    <row r="236" spans="1:13" s="97" customFormat="1" ht="23.25" customHeight="1" x14ac:dyDescent="0.35">
      <c r="A236" s="496" t="s">
        <v>725</v>
      </c>
      <c r="B236" s="497"/>
      <c r="C236" s="113"/>
      <c r="D236" s="113"/>
      <c r="E236" s="113"/>
      <c r="F236" s="113"/>
      <c r="G236" s="114"/>
      <c r="H236" s="31"/>
      <c r="I236" s="114"/>
      <c r="J236" s="167"/>
      <c r="L236" s="110"/>
      <c r="M236" s="221"/>
    </row>
    <row r="237" spans="1:13" s="97" customFormat="1" ht="23.25" customHeight="1" x14ac:dyDescent="0.35">
      <c r="A237" s="494" t="s">
        <v>726</v>
      </c>
      <c r="B237" s="494"/>
      <c r="C237" s="494"/>
      <c r="D237" s="30"/>
      <c r="E237" s="30"/>
      <c r="F237" s="30"/>
      <c r="G237" s="31"/>
      <c r="H237" s="31">
        <v>50000</v>
      </c>
      <c r="I237" s="31" t="s">
        <v>15</v>
      </c>
      <c r="J237" s="37" t="s">
        <v>744</v>
      </c>
      <c r="L237" s="110"/>
      <c r="M237" s="221"/>
    </row>
    <row r="238" spans="1:13" s="97" customFormat="1" ht="23.25" customHeight="1" x14ac:dyDescent="0.35">
      <c r="A238" s="494"/>
      <c r="B238" s="494"/>
      <c r="C238" s="494"/>
      <c r="D238" s="30"/>
      <c r="E238" s="30"/>
      <c r="F238" s="30"/>
      <c r="G238" s="31"/>
      <c r="H238" s="31"/>
      <c r="I238" s="31"/>
      <c r="J238" s="53" t="s">
        <v>215</v>
      </c>
      <c r="L238" s="110"/>
      <c r="M238" s="221"/>
    </row>
    <row r="239" spans="1:13" s="97" customFormat="1" ht="23.25" customHeight="1" x14ac:dyDescent="0.35">
      <c r="A239" s="498"/>
      <c r="B239" s="498"/>
      <c r="C239" s="498"/>
      <c r="D239" s="102"/>
      <c r="E239" s="102"/>
      <c r="F239" s="102"/>
      <c r="G239" s="105"/>
      <c r="H239" s="105"/>
      <c r="I239" s="105"/>
      <c r="J239" s="195" t="s">
        <v>746</v>
      </c>
      <c r="L239" s="110"/>
      <c r="M239" s="221"/>
    </row>
    <row r="240" spans="1:13" s="97" customFormat="1" ht="23.25" customHeight="1" x14ac:dyDescent="0.35">
      <c r="A240" s="476" t="s">
        <v>729</v>
      </c>
      <c r="B240" s="476"/>
      <c r="C240" s="476"/>
      <c r="D240" s="30"/>
      <c r="E240" s="30"/>
      <c r="F240" s="30"/>
      <c r="G240" s="31"/>
      <c r="H240" s="31">
        <v>50000</v>
      </c>
      <c r="I240" s="31" t="s">
        <v>15</v>
      </c>
      <c r="J240" s="37" t="s">
        <v>744</v>
      </c>
      <c r="L240" s="110"/>
      <c r="M240" s="221"/>
    </row>
    <row r="241" spans="1:13" s="97" customFormat="1" ht="23.25" customHeight="1" x14ac:dyDescent="0.35">
      <c r="A241" s="495" t="s">
        <v>727</v>
      </c>
      <c r="B241" s="276"/>
      <c r="C241" s="30"/>
      <c r="D241" s="30"/>
      <c r="E241" s="30"/>
      <c r="F241" s="30"/>
      <c r="G241" s="31"/>
      <c r="H241" s="31"/>
      <c r="I241" s="31"/>
      <c r="J241" s="53" t="s">
        <v>215</v>
      </c>
      <c r="L241" s="110"/>
      <c r="M241" s="221"/>
    </row>
    <row r="242" spans="1:13" s="97" customFormat="1" ht="23.25" customHeight="1" x14ac:dyDescent="0.35">
      <c r="A242" s="495"/>
      <c r="B242" s="276"/>
      <c r="C242" s="30"/>
      <c r="D242" s="30"/>
      <c r="E242" s="30"/>
      <c r="F242" s="30"/>
      <c r="G242" s="31"/>
      <c r="H242" s="31"/>
      <c r="I242" s="31"/>
      <c r="J242" s="195" t="s">
        <v>746</v>
      </c>
      <c r="L242" s="110"/>
      <c r="M242" s="221"/>
    </row>
    <row r="243" spans="1:13" s="97" customFormat="1" ht="23.25" customHeight="1" x14ac:dyDescent="0.35">
      <c r="A243" s="469" t="s">
        <v>730</v>
      </c>
      <c r="B243" s="469"/>
      <c r="C243" s="469"/>
      <c r="D243" s="113"/>
      <c r="E243" s="113"/>
      <c r="F243" s="113"/>
      <c r="G243" s="114"/>
      <c r="H243" s="114">
        <v>30000</v>
      </c>
      <c r="I243" s="114" t="s">
        <v>15</v>
      </c>
      <c r="J243" s="37" t="s">
        <v>744</v>
      </c>
      <c r="L243" s="110"/>
      <c r="M243" s="221"/>
    </row>
    <row r="244" spans="1:13" s="97" customFormat="1" ht="23.25" customHeight="1" x14ac:dyDescent="0.35">
      <c r="A244" s="495" t="s">
        <v>728</v>
      </c>
      <c r="B244" s="276"/>
      <c r="C244" s="30"/>
      <c r="D244" s="30"/>
      <c r="E244" s="30"/>
      <c r="F244" s="30"/>
      <c r="G244" s="31"/>
      <c r="H244" s="31"/>
      <c r="I244" s="31"/>
      <c r="J244" s="53" t="s">
        <v>215</v>
      </c>
      <c r="L244" s="110"/>
      <c r="M244" s="221"/>
    </row>
    <row r="245" spans="1:13" s="97" customFormat="1" ht="23.25" customHeight="1" x14ac:dyDescent="0.35">
      <c r="A245" s="499"/>
      <c r="B245" s="500"/>
      <c r="C245" s="102"/>
      <c r="D245" s="102"/>
      <c r="E245" s="102"/>
      <c r="F245" s="102"/>
      <c r="G245" s="105"/>
      <c r="H245" s="105"/>
      <c r="I245" s="105"/>
      <c r="J245" s="195" t="s">
        <v>746</v>
      </c>
      <c r="L245" s="110"/>
      <c r="M245" s="221"/>
    </row>
    <row r="246" spans="1:13" s="97" customFormat="1" ht="23.25" customHeight="1" x14ac:dyDescent="0.35">
      <c r="A246" s="476" t="s">
        <v>731</v>
      </c>
      <c r="B246" s="476"/>
      <c r="C246" s="476"/>
      <c r="D246" s="30"/>
      <c r="E246" s="30"/>
      <c r="F246" s="30"/>
      <c r="G246" s="31"/>
      <c r="H246" s="31">
        <v>50000</v>
      </c>
      <c r="I246" s="31" t="s">
        <v>15</v>
      </c>
      <c r="J246" s="37" t="s">
        <v>744</v>
      </c>
      <c r="L246" s="110"/>
      <c r="M246" s="221"/>
    </row>
    <row r="247" spans="1:13" s="97" customFormat="1" ht="23.25" customHeight="1" x14ac:dyDescent="0.35">
      <c r="A247" s="495" t="s">
        <v>728</v>
      </c>
      <c r="B247" s="276"/>
      <c r="C247" s="30"/>
      <c r="D247" s="30"/>
      <c r="E247" s="30"/>
      <c r="F247" s="30"/>
      <c r="G247" s="31"/>
      <c r="H247" s="31"/>
      <c r="I247" s="31"/>
      <c r="J247" s="53" t="s">
        <v>215</v>
      </c>
      <c r="L247" s="110"/>
      <c r="M247" s="221"/>
    </row>
    <row r="248" spans="1:13" s="97" customFormat="1" ht="23.25" customHeight="1" x14ac:dyDescent="0.35">
      <c r="A248" s="499"/>
      <c r="B248" s="500"/>
      <c r="C248" s="102"/>
      <c r="D248" s="102"/>
      <c r="E248" s="102"/>
      <c r="F248" s="102"/>
      <c r="G248" s="105"/>
      <c r="H248" s="105"/>
      <c r="I248" s="105"/>
      <c r="J248" s="195" t="s">
        <v>746</v>
      </c>
      <c r="L248" s="110"/>
      <c r="M248" s="221"/>
    </row>
    <row r="249" spans="1:13" s="97" customFormat="1" ht="56.25" x14ac:dyDescent="0.35">
      <c r="A249" s="46" t="s">
        <v>81</v>
      </c>
      <c r="B249" s="84" t="s">
        <v>5</v>
      </c>
      <c r="C249" s="84" t="s">
        <v>6</v>
      </c>
      <c r="D249" s="84" t="s">
        <v>7</v>
      </c>
      <c r="E249" s="84" t="s">
        <v>8</v>
      </c>
      <c r="F249" s="84" t="s">
        <v>9</v>
      </c>
      <c r="G249" s="85" t="s">
        <v>10</v>
      </c>
      <c r="H249" s="85" t="s">
        <v>16</v>
      </c>
      <c r="I249" s="85" t="s">
        <v>11</v>
      </c>
      <c r="J249" s="86" t="s">
        <v>188</v>
      </c>
      <c r="L249" s="110"/>
      <c r="M249" s="110"/>
    </row>
    <row r="250" spans="1:13" s="97" customFormat="1" ht="23.25" customHeight="1" x14ac:dyDescent="0.35">
      <c r="A250" s="501" t="s">
        <v>732</v>
      </c>
      <c r="B250" s="469"/>
      <c r="C250" s="469"/>
      <c r="D250" s="113"/>
      <c r="E250" s="113"/>
      <c r="F250" s="113"/>
      <c r="G250" s="114"/>
      <c r="H250" s="114">
        <v>5000</v>
      </c>
      <c r="I250" s="114" t="s">
        <v>15</v>
      </c>
      <c r="J250" s="37" t="s">
        <v>744</v>
      </c>
      <c r="L250" s="110"/>
      <c r="M250" s="221"/>
    </row>
    <row r="251" spans="1:13" s="97" customFormat="1" ht="23.25" customHeight="1" x14ac:dyDescent="0.35">
      <c r="A251" s="495" t="s">
        <v>728</v>
      </c>
      <c r="B251" s="276"/>
      <c r="C251" s="30"/>
      <c r="D251" s="30"/>
      <c r="E251" s="30"/>
      <c r="F251" s="30"/>
      <c r="G251" s="31"/>
      <c r="H251" s="31"/>
      <c r="I251" s="31"/>
      <c r="J251" s="53" t="s">
        <v>215</v>
      </c>
      <c r="L251" s="110"/>
      <c r="M251" s="221"/>
    </row>
    <row r="252" spans="1:13" s="97" customFormat="1" ht="23.25" customHeight="1" x14ac:dyDescent="0.35">
      <c r="A252" s="499"/>
      <c r="B252" s="500"/>
      <c r="C252" s="102"/>
      <c r="D252" s="102"/>
      <c r="E252" s="102"/>
      <c r="F252" s="102"/>
      <c r="G252" s="105"/>
      <c r="H252" s="105"/>
      <c r="I252" s="105"/>
      <c r="J252" s="195" t="s">
        <v>745</v>
      </c>
      <c r="L252" s="110"/>
      <c r="M252" s="221"/>
    </row>
    <row r="253" spans="1:13" s="97" customFormat="1" ht="23.25" customHeight="1" x14ac:dyDescent="0.35">
      <c r="A253" s="469" t="s">
        <v>733</v>
      </c>
      <c r="B253" s="469"/>
      <c r="C253" s="469"/>
      <c r="D253" s="113"/>
      <c r="E253" s="113"/>
      <c r="F253" s="113"/>
      <c r="G253" s="114"/>
      <c r="H253" s="114">
        <v>5000</v>
      </c>
      <c r="I253" s="114" t="s">
        <v>15</v>
      </c>
      <c r="J253" s="37" t="s">
        <v>744</v>
      </c>
      <c r="L253" s="110"/>
      <c r="M253" s="221"/>
    </row>
    <row r="254" spans="1:13" s="97" customFormat="1" ht="23.25" customHeight="1" x14ac:dyDescent="0.35">
      <c r="A254" s="495" t="s">
        <v>163</v>
      </c>
      <c r="B254" s="276"/>
      <c r="C254" s="30"/>
      <c r="D254" s="30"/>
      <c r="E254" s="30"/>
      <c r="F254" s="30"/>
      <c r="G254" s="31"/>
      <c r="H254" s="31"/>
      <c r="I254" s="31"/>
      <c r="J254" s="53" t="s">
        <v>215</v>
      </c>
      <c r="L254" s="110"/>
      <c r="M254" s="221"/>
    </row>
    <row r="255" spans="1:13" s="97" customFormat="1" ht="23.25" customHeight="1" x14ac:dyDescent="0.35">
      <c r="A255" s="502"/>
      <c r="B255" s="500"/>
      <c r="C255" s="102"/>
      <c r="D255" s="102"/>
      <c r="E255" s="102"/>
      <c r="F255" s="102"/>
      <c r="G255" s="105"/>
      <c r="H255" s="105"/>
      <c r="I255" s="105"/>
      <c r="J255" s="195" t="s">
        <v>746</v>
      </c>
      <c r="L255" s="110"/>
      <c r="M255" s="221"/>
    </row>
    <row r="256" spans="1:13" s="97" customFormat="1" ht="23.25" customHeight="1" x14ac:dyDescent="0.35">
      <c r="A256" s="451" t="s">
        <v>707</v>
      </c>
      <c r="B256" s="49"/>
      <c r="C256" s="49"/>
      <c r="D256" s="113"/>
      <c r="E256" s="113"/>
      <c r="F256" s="113"/>
      <c r="G256" s="113"/>
      <c r="H256" s="114"/>
      <c r="I256" s="114"/>
      <c r="J256" s="115"/>
      <c r="L256" s="110"/>
      <c r="M256" s="110"/>
    </row>
    <row r="257" spans="1:13" s="97" customFormat="1" ht="23.25" customHeight="1" x14ac:dyDescent="0.35">
      <c r="A257" s="430" t="s">
        <v>735</v>
      </c>
      <c r="B257" s="222"/>
      <c r="C257" s="37"/>
      <c r="D257" s="30"/>
      <c r="E257" s="30"/>
      <c r="F257" s="30"/>
      <c r="G257" s="124"/>
      <c r="H257" s="31"/>
      <c r="I257" s="31"/>
      <c r="J257" s="32"/>
      <c r="L257" s="110"/>
      <c r="M257" s="110"/>
    </row>
    <row r="258" spans="1:13" s="97" customFormat="1" x14ac:dyDescent="0.35">
      <c r="A258" s="139" t="s">
        <v>42</v>
      </c>
      <c r="B258" s="138"/>
      <c r="C258" s="109"/>
      <c r="D258" s="30"/>
      <c r="E258" s="30"/>
      <c r="F258" s="30"/>
      <c r="G258" s="30"/>
      <c r="H258" s="65">
        <v>10000</v>
      </c>
      <c r="I258" s="31" t="s">
        <v>15</v>
      </c>
      <c r="J258" s="37" t="s">
        <v>744</v>
      </c>
      <c r="L258" s="110"/>
      <c r="M258" s="110"/>
    </row>
    <row r="259" spans="1:13" s="97" customFormat="1" x14ac:dyDescent="0.35">
      <c r="A259" s="25" t="s">
        <v>51</v>
      </c>
      <c r="B259" s="138"/>
      <c r="C259" s="153"/>
      <c r="D259" s="30"/>
      <c r="E259" s="30"/>
      <c r="F259" s="30"/>
      <c r="G259" s="30"/>
      <c r="H259" s="31"/>
      <c r="I259" s="31"/>
      <c r="J259" s="53" t="s">
        <v>215</v>
      </c>
      <c r="L259" s="110"/>
      <c r="M259" s="110"/>
    </row>
    <row r="260" spans="1:13" s="97" customFormat="1" x14ac:dyDescent="0.35">
      <c r="A260" s="250"/>
      <c r="B260" s="159"/>
      <c r="C260" s="504"/>
      <c r="D260" s="102"/>
      <c r="E260" s="102"/>
      <c r="F260" s="102"/>
      <c r="G260" s="102"/>
      <c r="H260" s="105"/>
      <c r="I260" s="105"/>
      <c r="J260" s="195" t="s">
        <v>746</v>
      </c>
      <c r="L260" s="110"/>
      <c r="M260" s="110"/>
    </row>
    <row r="261" spans="1:13" s="97" customFormat="1" x14ac:dyDescent="0.35">
      <c r="A261" s="444" t="s">
        <v>44</v>
      </c>
      <c r="B261" s="506"/>
      <c r="C261" s="234"/>
      <c r="D261" s="113"/>
      <c r="E261" s="113"/>
      <c r="F261" s="113"/>
      <c r="G261" s="113"/>
      <c r="H261" s="203">
        <v>5000</v>
      </c>
      <c r="I261" s="114" t="s">
        <v>15</v>
      </c>
      <c r="J261" s="37" t="s">
        <v>744</v>
      </c>
      <c r="L261" s="110"/>
      <c r="M261" s="110"/>
    </row>
    <row r="262" spans="1:13" s="97" customFormat="1" x14ac:dyDescent="0.35">
      <c r="A262" s="25" t="s">
        <v>51</v>
      </c>
      <c r="B262" s="147"/>
      <c r="C262" s="153"/>
      <c r="D262" s="30"/>
      <c r="E262" s="30"/>
      <c r="F262" s="30"/>
      <c r="G262" s="30"/>
      <c r="H262" s="31"/>
      <c r="I262" s="31"/>
      <c r="J262" s="53" t="s">
        <v>215</v>
      </c>
      <c r="L262" s="110"/>
      <c r="M262" s="110"/>
    </row>
    <row r="263" spans="1:13" s="97" customFormat="1" x14ac:dyDescent="0.35">
      <c r="A263" s="250"/>
      <c r="B263" s="251"/>
      <c r="C263" s="178"/>
      <c r="D263" s="102"/>
      <c r="E263" s="102"/>
      <c r="F263" s="102"/>
      <c r="G263" s="102"/>
      <c r="H263" s="105"/>
      <c r="I263" s="105"/>
      <c r="J263" s="195" t="s">
        <v>746</v>
      </c>
      <c r="L263" s="110"/>
      <c r="M263" s="110"/>
    </row>
    <row r="264" spans="1:13" s="97" customFormat="1" x14ac:dyDescent="0.35">
      <c r="A264" s="444" t="s">
        <v>43</v>
      </c>
      <c r="B264" s="506"/>
      <c r="C264" s="234"/>
      <c r="D264" s="113"/>
      <c r="E264" s="113"/>
      <c r="F264" s="113"/>
      <c r="G264" s="113"/>
      <c r="H264" s="203">
        <v>4000</v>
      </c>
      <c r="I264" s="114" t="s">
        <v>15</v>
      </c>
      <c r="J264" s="37" t="s">
        <v>744</v>
      </c>
      <c r="L264" s="110"/>
      <c r="M264" s="110"/>
    </row>
    <row r="265" spans="1:13" s="97" customFormat="1" x14ac:dyDescent="0.35">
      <c r="A265" s="25" t="s">
        <v>51</v>
      </c>
      <c r="B265" s="138"/>
      <c r="C265" s="153"/>
      <c r="D265" s="30"/>
      <c r="E265" s="30"/>
      <c r="F265" s="30"/>
      <c r="G265" s="30"/>
      <c r="H265" s="31"/>
      <c r="I265" s="31"/>
      <c r="J265" s="53" t="s">
        <v>215</v>
      </c>
      <c r="L265" s="110"/>
      <c r="M265" s="110"/>
    </row>
    <row r="266" spans="1:13" s="97" customFormat="1" x14ac:dyDescent="0.35">
      <c r="A266" s="250"/>
      <c r="B266" s="507"/>
      <c r="C266" s="178"/>
      <c r="D266" s="102"/>
      <c r="E266" s="102"/>
      <c r="F266" s="102"/>
      <c r="G266" s="105"/>
      <c r="H266" s="102"/>
      <c r="I266" s="105"/>
      <c r="J266" s="195" t="s">
        <v>746</v>
      </c>
      <c r="L266" s="110"/>
      <c r="M266" s="110"/>
    </row>
    <row r="267" spans="1:13" s="97" customFormat="1" x14ac:dyDescent="0.35">
      <c r="A267" s="444" t="s">
        <v>64</v>
      </c>
      <c r="B267" s="417"/>
      <c r="C267" s="234"/>
      <c r="D267" s="113"/>
      <c r="E267" s="113"/>
      <c r="F267" s="113"/>
      <c r="G267" s="114"/>
      <c r="H267" s="203">
        <v>1000</v>
      </c>
      <c r="I267" s="114" t="s">
        <v>15</v>
      </c>
      <c r="J267" s="37" t="s">
        <v>744</v>
      </c>
      <c r="L267" s="212"/>
      <c r="M267" s="110"/>
    </row>
    <row r="268" spans="1:13" s="97" customFormat="1" x14ac:dyDescent="0.35">
      <c r="A268" s="25" t="s">
        <v>51</v>
      </c>
      <c r="B268" s="138"/>
      <c r="C268" s="109"/>
      <c r="D268" s="30"/>
      <c r="E268" s="30"/>
      <c r="F268" s="30"/>
      <c r="G268" s="31"/>
      <c r="H268" s="153"/>
      <c r="I268" s="31"/>
      <c r="J268" s="53" t="s">
        <v>215</v>
      </c>
      <c r="K268" s="270"/>
      <c r="L268" s="212"/>
      <c r="M268" s="110"/>
    </row>
    <row r="269" spans="1:13" s="97" customFormat="1" x14ac:dyDescent="0.35">
      <c r="A269" s="250"/>
      <c r="B269" s="231"/>
      <c r="C269" s="231"/>
      <c r="D269" s="102"/>
      <c r="E269" s="102"/>
      <c r="F269" s="102"/>
      <c r="G269" s="105"/>
      <c r="H269" s="190"/>
      <c r="I269" s="408"/>
      <c r="J269" s="195" t="s">
        <v>746</v>
      </c>
      <c r="L269" s="221"/>
      <c r="M269" s="110"/>
    </row>
    <row r="270" spans="1:13" s="97" customFormat="1" ht="56.25" x14ac:dyDescent="0.35">
      <c r="A270" s="46" t="s">
        <v>81</v>
      </c>
      <c r="B270" s="84" t="s">
        <v>5</v>
      </c>
      <c r="C270" s="84" t="s">
        <v>6</v>
      </c>
      <c r="D270" s="84" t="s">
        <v>7</v>
      </c>
      <c r="E270" s="84" t="s">
        <v>8</v>
      </c>
      <c r="F270" s="84" t="s">
        <v>9</v>
      </c>
      <c r="G270" s="85" t="s">
        <v>10</v>
      </c>
      <c r="H270" s="85" t="s">
        <v>16</v>
      </c>
      <c r="I270" s="85" t="s">
        <v>11</v>
      </c>
      <c r="J270" s="86" t="s">
        <v>188</v>
      </c>
      <c r="L270" s="110"/>
      <c r="M270" s="110"/>
    </row>
    <row r="271" spans="1:13" s="97" customFormat="1" ht="23.25" customHeight="1" x14ac:dyDescent="0.35">
      <c r="A271" s="469" t="s">
        <v>736</v>
      </c>
      <c r="B271" s="469"/>
      <c r="C271" s="469"/>
      <c r="D271" s="469"/>
      <c r="E271" s="113"/>
      <c r="F271" s="113"/>
      <c r="G271" s="114"/>
      <c r="H271" s="194">
        <v>8000</v>
      </c>
      <c r="I271" s="330" t="s">
        <v>15</v>
      </c>
      <c r="J271" s="37" t="s">
        <v>744</v>
      </c>
      <c r="L271" s="221"/>
      <c r="M271" s="110"/>
    </row>
    <row r="272" spans="1:13" s="97" customFormat="1" ht="23.25" customHeight="1" x14ac:dyDescent="0.35">
      <c r="A272" s="25" t="s">
        <v>737</v>
      </c>
      <c r="B272" s="109"/>
      <c r="C272" s="109"/>
      <c r="D272" s="30"/>
      <c r="E272" s="30"/>
      <c r="F272" s="30"/>
      <c r="G272" s="31"/>
      <c r="H272" s="124"/>
      <c r="I272" s="239"/>
      <c r="J272" s="53" t="s">
        <v>215</v>
      </c>
      <c r="L272" s="221"/>
      <c r="M272" s="110"/>
    </row>
    <row r="273" spans="1:13" s="97" customFormat="1" ht="23.25" customHeight="1" x14ac:dyDescent="0.35">
      <c r="A273" s="250"/>
      <c r="B273" s="231"/>
      <c r="C273" s="231"/>
      <c r="D273" s="102"/>
      <c r="E273" s="102"/>
      <c r="F273" s="102"/>
      <c r="G273" s="105"/>
      <c r="H273" s="190"/>
      <c r="I273" s="408"/>
      <c r="J273" s="195" t="s">
        <v>746</v>
      </c>
      <c r="L273" s="221"/>
      <c r="M273" s="110"/>
    </row>
    <row r="274" spans="1:13" s="97" customFormat="1" ht="23.25" customHeight="1" x14ac:dyDescent="0.35">
      <c r="A274" s="469" t="s">
        <v>738</v>
      </c>
      <c r="B274" s="470"/>
      <c r="C274" s="470"/>
      <c r="D274" s="470"/>
      <c r="E274" s="113"/>
      <c r="F274" s="113"/>
      <c r="G274" s="114"/>
      <c r="H274" s="194">
        <v>2100</v>
      </c>
      <c r="I274" s="330" t="s">
        <v>15</v>
      </c>
      <c r="J274" s="37" t="s">
        <v>744</v>
      </c>
      <c r="L274" s="221"/>
      <c r="M274" s="110"/>
    </row>
    <row r="275" spans="1:13" s="97" customFormat="1" ht="23.25" customHeight="1" x14ac:dyDescent="0.35">
      <c r="A275" s="25" t="s">
        <v>737</v>
      </c>
      <c r="B275" s="109"/>
      <c r="C275" s="109"/>
      <c r="D275" s="30"/>
      <c r="E275" s="30"/>
      <c r="F275" s="30"/>
      <c r="G275" s="31"/>
      <c r="H275" s="124"/>
      <c r="I275" s="239"/>
      <c r="J275" s="53" t="s">
        <v>215</v>
      </c>
      <c r="L275" s="221"/>
      <c r="M275" s="110"/>
    </row>
    <row r="276" spans="1:13" s="97" customFormat="1" ht="23.25" customHeight="1" x14ac:dyDescent="0.35">
      <c r="A276" s="250"/>
      <c r="B276" s="231"/>
      <c r="C276" s="231"/>
      <c r="D276" s="102"/>
      <c r="E276" s="102"/>
      <c r="F276" s="102"/>
      <c r="G276" s="105"/>
      <c r="H276" s="190"/>
      <c r="I276" s="408"/>
      <c r="J276" s="195" t="s">
        <v>746</v>
      </c>
      <c r="L276" s="221"/>
      <c r="M276" s="110"/>
    </row>
    <row r="277" spans="1:13" s="97" customFormat="1" ht="23.25" customHeight="1" x14ac:dyDescent="0.35">
      <c r="A277" s="444" t="s">
        <v>42</v>
      </c>
      <c r="B277" s="417"/>
      <c r="C277" s="234"/>
      <c r="D277" s="113"/>
      <c r="E277" s="113"/>
      <c r="F277" s="113"/>
      <c r="G277" s="114"/>
      <c r="H277" s="203">
        <v>8000</v>
      </c>
      <c r="I277" s="114" t="s">
        <v>15</v>
      </c>
      <c r="J277" s="37" t="s">
        <v>744</v>
      </c>
      <c r="L277" s="110"/>
      <c r="M277" s="110"/>
    </row>
    <row r="278" spans="1:13" s="97" customFormat="1" ht="23.25" customHeight="1" x14ac:dyDescent="0.35">
      <c r="A278" s="25" t="s">
        <v>51</v>
      </c>
      <c r="B278" s="109"/>
      <c r="C278" s="153"/>
      <c r="D278" s="30"/>
      <c r="E278" s="30"/>
      <c r="F278" s="30"/>
      <c r="G278" s="31"/>
      <c r="H278" s="31"/>
      <c r="I278" s="31"/>
      <c r="J278" s="53" t="s">
        <v>215</v>
      </c>
      <c r="L278" s="110"/>
      <c r="M278" s="110"/>
    </row>
    <row r="279" spans="1:13" s="97" customFormat="1" ht="23.25" customHeight="1" x14ac:dyDescent="0.35">
      <c r="A279" s="250"/>
      <c r="B279" s="231"/>
      <c r="C279" s="505"/>
      <c r="D279" s="102"/>
      <c r="E279" s="102"/>
      <c r="F279" s="102"/>
      <c r="G279" s="105"/>
      <c r="H279" s="105"/>
      <c r="I279" s="105"/>
      <c r="J279" s="195" t="s">
        <v>746</v>
      </c>
      <c r="L279" s="110"/>
      <c r="M279" s="110"/>
    </row>
    <row r="280" spans="1:13" s="97" customFormat="1" ht="23.25" customHeight="1" x14ac:dyDescent="0.35">
      <c r="A280" s="139" t="s">
        <v>169</v>
      </c>
      <c r="B280" s="138"/>
      <c r="C280" s="109"/>
      <c r="D280" s="30"/>
      <c r="E280" s="30"/>
      <c r="F280" s="30"/>
      <c r="G280" s="31"/>
      <c r="H280" s="155">
        <v>100000</v>
      </c>
      <c r="I280" s="63" t="s">
        <v>15</v>
      </c>
      <c r="J280" s="37" t="s">
        <v>744</v>
      </c>
      <c r="L280" s="110"/>
      <c r="M280" s="110"/>
    </row>
    <row r="281" spans="1:13" s="97" customFormat="1" ht="23.25" customHeight="1" x14ac:dyDescent="0.35">
      <c r="A281" s="25" t="s">
        <v>51</v>
      </c>
      <c r="B281" s="138"/>
      <c r="C281" s="154"/>
      <c r="D281" s="30"/>
      <c r="E281" s="30"/>
      <c r="F281" s="30"/>
      <c r="G281" s="31"/>
      <c r="H281" s="31"/>
      <c r="I281" s="31"/>
      <c r="J281" s="53" t="s">
        <v>215</v>
      </c>
      <c r="L281" s="110"/>
      <c r="M281" s="110"/>
    </row>
    <row r="282" spans="1:13" s="97" customFormat="1" ht="23.25" customHeight="1" x14ac:dyDescent="0.35">
      <c r="A282" s="250"/>
      <c r="B282" s="159"/>
      <c r="C282" s="504"/>
      <c r="D282" s="102"/>
      <c r="E282" s="102"/>
      <c r="F282" s="102"/>
      <c r="G282" s="105"/>
      <c r="H282" s="105"/>
      <c r="I282" s="105"/>
      <c r="J282" s="195" t="s">
        <v>746</v>
      </c>
      <c r="L282" s="110"/>
      <c r="M282" s="110"/>
    </row>
    <row r="283" spans="1:13" s="97" customFormat="1" ht="23.25" customHeight="1" x14ac:dyDescent="0.35">
      <c r="A283" s="444" t="s">
        <v>173</v>
      </c>
      <c r="B283" s="160"/>
      <c r="C283" s="234"/>
      <c r="D283" s="113"/>
      <c r="E283" s="113"/>
      <c r="F283" s="113"/>
      <c r="G283" s="114"/>
      <c r="H283" s="194">
        <v>13000</v>
      </c>
      <c r="I283" s="114" t="s">
        <v>15</v>
      </c>
      <c r="J283" s="37" t="s">
        <v>744</v>
      </c>
      <c r="L283" s="110"/>
      <c r="M283" s="110"/>
    </row>
    <row r="284" spans="1:13" s="97" customFormat="1" ht="23.25" customHeight="1" x14ac:dyDescent="0.45">
      <c r="A284" s="25" t="s">
        <v>51</v>
      </c>
      <c r="B284" s="72"/>
      <c r="C284" s="134"/>
      <c r="D284" s="30"/>
      <c r="E284" s="30"/>
      <c r="F284" s="30"/>
      <c r="G284" s="31"/>
      <c r="H284" s="31"/>
      <c r="I284" s="31"/>
      <c r="J284" s="53" t="s">
        <v>215</v>
      </c>
      <c r="L284" s="110"/>
      <c r="M284" s="110"/>
    </row>
    <row r="285" spans="1:13" s="97" customFormat="1" ht="23.25" customHeight="1" x14ac:dyDescent="0.35">
      <c r="A285" s="250"/>
      <c r="B285" s="231"/>
      <c r="C285" s="190"/>
      <c r="D285" s="102"/>
      <c r="E285" s="102"/>
      <c r="F285" s="102"/>
      <c r="G285" s="105"/>
      <c r="H285" s="105"/>
      <c r="I285" s="105"/>
      <c r="J285" s="195" t="s">
        <v>746</v>
      </c>
      <c r="L285" s="110"/>
      <c r="M285" s="110"/>
    </row>
    <row r="286" spans="1:13" s="97" customFormat="1" ht="23.25" customHeight="1" x14ac:dyDescent="0.35">
      <c r="A286" s="444" t="s">
        <v>173</v>
      </c>
      <c r="B286" s="160"/>
      <c r="C286" s="234"/>
      <c r="D286" s="113"/>
      <c r="E286" s="113"/>
      <c r="F286" s="113"/>
      <c r="G286" s="114"/>
      <c r="H286" s="194">
        <v>50000</v>
      </c>
      <c r="I286" s="330" t="s">
        <v>15</v>
      </c>
      <c r="J286" s="37" t="s">
        <v>744</v>
      </c>
      <c r="L286" s="110"/>
      <c r="M286" s="110"/>
    </row>
    <row r="287" spans="1:13" s="97" customFormat="1" ht="23.25" customHeight="1" x14ac:dyDescent="0.45">
      <c r="A287" s="204"/>
      <c r="B287" s="109"/>
      <c r="C287" s="134"/>
      <c r="D287" s="30"/>
      <c r="E287" s="30"/>
      <c r="F287" s="30"/>
      <c r="G287" s="31"/>
      <c r="H287" s="31"/>
      <c r="I287" s="31"/>
      <c r="J287" s="53" t="s">
        <v>215</v>
      </c>
      <c r="L287" s="110"/>
      <c r="M287" s="110"/>
    </row>
    <row r="288" spans="1:13" s="97" customFormat="1" ht="23.25" customHeight="1" x14ac:dyDescent="0.35">
      <c r="A288" s="163"/>
      <c r="B288" s="231"/>
      <c r="C288" s="44"/>
      <c r="D288" s="102"/>
      <c r="E288" s="102"/>
      <c r="F288" s="102"/>
      <c r="G288" s="105"/>
      <c r="H288" s="105"/>
      <c r="I288" s="105"/>
      <c r="J288" s="195" t="s">
        <v>746</v>
      </c>
      <c r="L288" s="110"/>
      <c r="M288" s="110"/>
    </row>
    <row r="289" spans="1:13" s="97" customFormat="1" ht="23.25" customHeight="1" x14ac:dyDescent="0.35">
      <c r="A289" s="46" t="s">
        <v>734</v>
      </c>
      <c r="B289" s="60">
        <v>3</v>
      </c>
      <c r="C289" s="60">
        <v>1</v>
      </c>
      <c r="D289" s="60">
        <v>0</v>
      </c>
      <c r="E289" s="60">
        <v>0</v>
      </c>
      <c r="F289" s="60">
        <v>0</v>
      </c>
      <c r="G289" s="528">
        <v>755000</v>
      </c>
      <c r="H289" s="527">
        <v>423900</v>
      </c>
      <c r="I289" s="528">
        <v>29020</v>
      </c>
      <c r="J289" s="258"/>
      <c r="L289" s="110"/>
      <c r="M289" s="110"/>
    </row>
    <row r="290" spans="1:13" s="97" customFormat="1" ht="23.25" customHeight="1" x14ac:dyDescent="0.35">
      <c r="A290" s="128" t="s">
        <v>185</v>
      </c>
      <c r="B290" s="129">
        <f>SUM(B289,B232,B195)</f>
        <v>10</v>
      </c>
      <c r="C290" s="129">
        <f t="shared" ref="C290:I290" si="0">SUM(C289,C232,C195)</f>
        <v>5</v>
      </c>
      <c r="D290" s="129">
        <f t="shared" si="0"/>
        <v>1</v>
      </c>
      <c r="E290" s="129">
        <f t="shared" si="0"/>
        <v>0</v>
      </c>
      <c r="F290" s="129">
        <f t="shared" si="0"/>
        <v>0</v>
      </c>
      <c r="G290" s="295">
        <f t="shared" si="0"/>
        <v>4445000</v>
      </c>
      <c r="H290" s="295">
        <f t="shared" si="0"/>
        <v>2245360</v>
      </c>
      <c r="I290" s="295">
        <f t="shared" si="0"/>
        <v>483092.5</v>
      </c>
      <c r="J290" s="130"/>
      <c r="L290" s="110"/>
      <c r="M290" s="173"/>
    </row>
    <row r="291" spans="1:13" s="97" customFormat="1" x14ac:dyDescent="0.35">
      <c r="A291" s="69"/>
      <c r="B291" s="77"/>
      <c r="C291" s="77"/>
      <c r="D291" s="77"/>
      <c r="E291" s="77"/>
      <c r="F291" s="77"/>
      <c r="G291" s="77"/>
      <c r="H291" s="77"/>
      <c r="I291" s="172"/>
      <c r="J291" s="80"/>
      <c r="L291" s="110"/>
      <c r="M291" s="173"/>
    </row>
    <row r="292" spans="1:13" s="97" customFormat="1" x14ac:dyDescent="0.35">
      <c r="A292" s="69"/>
      <c r="B292" s="77"/>
      <c r="C292" s="77"/>
      <c r="D292" s="77"/>
      <c r="E292" s="77"/>
      <c r="F292" s="77"/>
      <c r="G292" s="77"/>
      <c r="H292" s="77"/>
      <c r="I292" s="172"/>
      <c r="J292" s="80"/>
      <c r="L292" s="110"/>
      <c r="M292" s="173"/>
    </row>
    <row r="293" spans="1:13" s="97" customFormat="1" x14ac:dyDescent="0.35">
      <c r="A293" s="69"/>
      <c r="B293" s="77"/>
      <c r="C293" s="77"/>
      <c r="D293" s="77"/>
      <c r="E293" s="77"/>
      <c r="F293" s="77"/>
      <c r="G293" s="77"/>
      <c r="H293" s="77"/>
      <c r="I293" s="172"/>
      <c r="J293" s="80"/>
      <c r="L293" s="110"/>
      <c r="M293" s="173"/>
    </row>
    <row r="294" spans="1:13" s="97" customFormat="1" x14ac:dyDescent="0.35">
      <c r="A294" s="69"/>
      <c r="B294" s="77"/>
      <c r="C294" s="77"/>
      <c r="D294" s="77"/>
      <c r="E294" s="77"/>
      <c r="F294" s="77"/>
      <c r="G294" s="77"/>
      <c r="H294" s="77"/>
      <c r="I294" s="172"/>
      <c r="J294" s="80"/>
      <c r="L294" s="110"/>
      <c r="M294" s="173"/>
    </row>
    <row r="295" spans="1:13" s="97" customFormat="1" x14ac:dyDescent="0.35">
      <c r="A295" s="69"/>
      <c r="B295" s="77"/>
      <c r="C295" s="77"/>
      <c r="D295" s="77"/>
      <c r="E295" s="77"/>
      <c r="F295" s="77"/>
      <c r="G295" s="77"/>
      <c r="H295" s="77"/>
      <c r="I295" s="172"/>
      <c r="J295" s="80"/>
      <c r="L295" s="110"/>
      <c r="M295" s="173"/>
    </row>
    <row r="296" spans="1:13" s="97" customFormat="1" x14ac:dyDescent="0.35">
      <c r="A296" s="69"/>
      <c r="B296" s="77"/>
      <c r="C296" s="77"/>
      <c r="D296" s="77"/>
      <c r="E296" s="77"/>
      <c r="F296" s="77"/>
      <c r="G296" s="77"/>
      <c r="H296" s="77"/>
      <c r="I296" s="172"/>
      <c r="J296" s="80"/>
      <c r="L296" s="110"/>
      <c r="M296" s="173"/>
    </row>
    <row r="297" spans="1:13" s="97" customFormat="1" x14ac:dyDescent="0.35">
      <c r="A297" s="69"/>
      <c r="B297" s="77"/>
      <c r="C297" s="77"/>
      <c r="D297" s="77"/>
      <c r="E297" s="77"/>
      <c r="F297" s="77"/>
      <c r="G297" s="77"/>
      <c r="H297" s="77"/>
      <c r="I297" s="172"/>
      <c r="J297" s="80"/>
      <c r="L297" s="110"/>
      <c r="M297" s="173"/>
    </row>
    <row r="298" spans="1:13" s="97" customFormat="1" x14ac:dyDescent="0.35">
      <c r="A298" s="69"/>
      <c r="B298" s="77"/>
      <c r="C298" s="77"/>
      <c r="D298" s="77"/>
      <c r="E298" s="77"/>
      <c r="F298" s="77"/>
      <c r="G298" s="77"/>
      <c r="H298" s="77"/>
      <c r="I298" s="172"/>
      <c r="J298" s="80"/>
      <c r="L298" s="110"/>
      <c r="M298" s="173"/>
    </row>
    <row r="299" spans="1:13" s="97" customFormat="1" x14ac:dyDescent="0.35">
      <c r="A299" s="69"/>
      <c r="B299" s="77"/>
      <c r="C299" s="77"/>
      <c r="D299" s="77"/>
      <c r="E299" s="77"/>
      <c r="F299" s="77"/>
      <c r="G299" s="77"/>
      <c r="H299" s="77"/>
      <c r="I299" s="172"/>
      <c r="J299" s="80"/>
      <c r="L299" s="110"/>
      <c r="M299" s="173"/>
    </row>
    <row r="300" spans="1:13" s="97" customFormat="1" x14ac:dyDescent="0.35">
      <c r="A300" s="69"/>
      <c r="B300" s="77"/>
      <c r="C300" s="77"/>
      <c r="D300" s="77"/>
      <c r="E300" s="77"/>
      <c r="F300" s="77"/>
      <c r="G300" s="77"/>
      <c r="H300" s="77"/>
      <c r="I300" s="172"/>
      <c r="J300" s="80"/>
      <c r="L300" s="110"/>
      <c r="M300" s="173"/>
    </row>
    <row r="301" spans="1:13" s="97" customFormat="1" x14ac:dyDescent="0.35">
      <c r="A301" s="69"/>
      <c r="B301" s="77"/>
      <c r="C301" s="77"/>
      <c r="D301" s="77"/>
      <c r="E301" s="77"/>
      <c r="F301" s="77"/>
      <c r="G301" s="77"/>
      <c r="H301" s="77"/>
      <c r="I301" s="172"/>
      <c r="J301" s="80"/>
      <c r="L301" s="110"/>
      <c r="M301" s="173"/>
    </row>
    <row r="302" spans="1:13" s="97" customFormat="1" x14ac:dyDescent="0.35">
      <c r="A302" s="69"/>
      <c r="B302" s="77"/>
      <c r="C302" s="77"/>
      <c r="D302" s="77"/>
      <c r="E302" s="77"/>
      <c r="F302" s="77"/>
      <c r="G302" s="77"/>
      <c r="H302" s="77"/>
      <c r="I302" s="172"/>
      <c r="J302" s="80"/>
      <c r="L302" s="110"/>
      <c r="M302" s="173"/>
    </row>
    <row r="303" spans="1:13" s="97" customFormat="1" x14ac:dyDescent="0.35">
      <c r="A303" s="69"/>
      <c r="B303" s="77"/>
      <c r="C303" s="77"/>
      <c r="D303" s="77"/>
      <c r="E303" s="77"/>
      <c r="F303" s="77"/>
      <c r="G303" s="77"/>
      <c r="H303" s="77"/>
      <c r="I303" s="77"/>
      <c r="J303" s="80"/>
      <c r="L303" s="110"/>
      <c r="M303" s="110"/>
    </row>
    <row r="304" spans="1:13" s="97" customFormat="1" x14ac:dyDescent="0.35">
      <c r="A304" s="69"/>
      <c r="B304" s="77"/>
      <c r="C304" s="77"/>
      <c r="D304" s="77"/>
      <c r="E304" s="77"/>
      <c r="F304" s="77"/>
      <c r="G304" s="77"/>
      <c r="H304" s="77"/>
      <c r="I304" s="77"/>
      <c r="J304" s="80"/>
      <c r="L304" s="110"/>
      <c r="M304" s="110"/>
    </row>
    <row r="305" spans="1:13" s="97" customFormat="1" x14ac:dyDescent="0.35">
      <c r="A305" s="69"/>
      <c r="B305" s="77"/>
      <c r="C305" s="77"/>
      <c r="D305" s="77"/>
      <c r="E305" s="77"/>
      <c r="F305" s="77"/>
      <c r="G305" s="77"/>
      <c r="H305" s="77"/>
      <c r="I305" s="77"/>
      <c r="J305" s="80"/>
      <c r="L305" s="110"/>
      <c r="M305" s="110"/>
    </row>
    <row r="306" spans="1:13" s="97" customFormat="1" x14ac:dyDescent="0.35">
      <c r="A306" s="69"/>
      <c r="B306" s="77"/>
      <c r="C306" s="77"/>
      <c r="D306" s="77"/>
      <c r="E306" s="77"/>
      <c r="F306" s="77"/>
      <c r="G306" s="77"/>
      <c r="H306" s="77"/>
      <c r="I306" s="77"/>
      <c r="J306" s="80"/>
      <c r="L306" s="110"/>
      <c r="M306" s="110"/>
    </row>
    <row r="307" spans="1:13" s="97" customFormat="1" x14ac:dyDescent="0.35">
      <c r="A307" s="69"/>
      <c r="B307" s="77"/>
      <c r="C307" s="77"/>
      <c r="D307" s="77"/>
      <c r="E307" s="77"/>
      <c r="F307" s="77"/>
      <c r="G307" s="77"/>
      <c r="H307" s="77"/>
      <c r="I307" s="77"/>
      <c r="J307" s="80"/>
      <c r="L307" s="110"/>
      <c r="M307" s="110"/>
    </row>
    <row r="308" spans="1:13" s="97" customFormat="1" x14ac:dyDescent="0.35">
      <c r="A308" s="69"/>
      <c r="B308" s="77"/>
      <c r="C308" s="77"/>
      <c r="D308" s="77"/>
      <c r="E308" s="77"/>
      <c r="F308" s="77"/>
      <c r="G308" s="77"/>
      <c r="H308" s="77"/>
      <c r="I308" s="77"/>
      <c r="J308" s="80"/>
      <c r="L308" s="110"/>
      <c r="M308" s="110"/>
    </row>
    <row r="309" spans="1:13" s="97" customFormat="1" x14ac:dyDescent="0.35">
      <c r="A309" s="69"/>
      <c r="B309" s="77"/>
      <c r="C309" s="77"/>
      <c r="D309" s="77"/>
      <c r="E309" s="77"/>
      <c r="F309" s="77"/>
      <c r="G309" s="77"/>
      <c r="H309" s="77"/>
      <c r="I309" s="77"/>
      <c r="J309" s="80"/>
      <c r="L309" s="110"/>
      <c r="M309" s="110"/>
    </row>
    <row r="310" spans="1:13" s="97" customFormat="1" x14ac:dyDescent="0.35">
      <c r="A310" s="69"/>
      <c r="B310" s="77"/>
      <c r="C310" s="77"/>
      <c r="D310" s="77"/>
      <c r="E310" s="77"/>
      <c r="F310" s="77"/>
      <c r="G310" s="77"/>
      <c r="H310" s="77"/>
      <c r="I310" s="77"/>
      <c r="J310" s="80"/>
      <c r="L310" s="110"/>
      <c r="M310" s="110"/>
    </row>
    <row r="311" spans="1:13" s="97" customFormat="1" x14ac:dyDescent="0.35">
      <c r="A311" s="69"/>
      <c r="B311" s="77"/>
      <c r="C311" s="77"/>
      <c r="D311" s="77"/>
      <c r="E311" s="77"/>
      <c r="F311" s="77"/>
      <c r="G311" s="77"/>
      <c r="H311" s="77"/>
      <c r="I311" s="77"/>
      <c r="J311" s="80"/>
      <c r="L311" s="110"/>
      <c r="M311" s="110"/>
    </row>
    <row r="312" spans="1:13" s="97" customFormat="1" x14ac:dyDescent="0.35">
      <c r="A312" s="69"/>
      <c r="B312" s="77"/>
      <c r="C312" s="77"/>
      <c r="D312" s="77"/>
      <c r="E312" s="77"/>
      <c r="F312" s="77"/>
      <c r="G312" s="77"/>
      <c r="H312" s="77"/>
      <c r="I312" s="77"/>
      <c r="J312" s="80"/>
      <c r="L312" s="110"/>
      <c r="M312" s="110"/>
    </row>
    <row r="313" spans="1:13" s="97" customFormat="1" x14ac:dyDescent="0.35">
      <c r="A313" s="69"/>
      <c r="B313" s="77"/>
      <c r="C313" s="77"/>
      <c r="D313" s="77"/>
      <c r="E313" s="77"/>
      <c r="F313" s="77"/>
      <c r="G313" s="77"/>
      <c r="H313" s="77"/>
      <c r="I313" s="77"/>
      <c r="J313" s="80"/>
      <c r="L313" s="110"/>
      <c r="M313" s="110"/>
    </row>
    <row r="314" spans="1:13" s="97" customFormat="1" x14ac:dyDescent="0.35">
      <c r="A314" s="69"/>
      <c r="B314" s="77"/>
      <c r="C314" s="77"/>
      <c r="D314" s="77"/>
      <c r="E314" s="77"/>
      <c r="F314" s="77"/>
      <c r="G314" s="77"/>
      <c r="H314" s="77"/>
      <c r="I314" s="77"/>
      <c r="J314" s="80"/>
      <c r="L314" s="110"/>
      <c r="M314" s="110"/>
    </row>
    <row r="315" spans="1:13" s="97" customFormat="1" x14ac:dyDescent="0.35">
      <c r="A315" s="69"/>
      <c r="B315" s="77"/>
      <c r="C315" s="77"/>
      <c r="D315" s="77"/>
      <c r="E315" s="77"/>
      <c r="F315" s="77"/>
      <c r="G315" s="77"/>
      <c r="H315" s="77"/>
      <c r="I315" s="77"/>
      <c r="J315" s="80"/>
      <c r="L315" s="110"/>
      <c r="M315" s="110"/>
    </row>
    <row r="316" spans="1:13" s="97" customFormat="1" x14ac:dyDescent="0.35">
      <c r="A316" s="69"/>
      <c r="B316" s="77"/>
      <c r="C316" s="77"/>
      <c r="D316" s="77"/>
      <c r="E316" s="77"/>
      <c r="F316" s="77"/>
      <c r="G316" s="77"/>
      <c r="H316" s="77"/>
      <c r="I316" s="77"/>
      <c r="J316" s="80"/>
      <c r="L316" s="110"/>
      <c r="M316" s="110"/>
    </row>
    <row r="317" spans="1:13" s="97" customFormat="1" x14ac:dyDescent="0.35">
      <c r="A317" s="69"/>
      <c r="B317" s="77"/>
      <c r="C317" s="77"/>
      <c r="D317" s="77"/>
      <c r="E317" s="77"/>
      <c r="F317" s="77"/>
      <c r="G317" s="77"/>
      <c r="H317" s="77"/>
      <c r="I317" s="77"/>
      <c r="J317" s="80"/>
      <c r="L317" s="110"/>
      <c r="M317" s="110"/>
    </row>
    <row r="318" spans="1:13" s="97" customFormat="1" ht="57" x14ac:dyDescent="1.1499999999999999">
      <c r="A318" s="553" t="s">
        <v>55</v>
      </c>
      <c r="B318" s="553"/>
      <c r="C318" s="553"/>
      <c r="D318" s="553"/>
      <c r="E318" s="553"/>
      <c r="F318" s="553"/>
      <c r="G318" s="553"/>
      <c r="H318" s="553"/>
      <c r="I318" s="553"/>
      <c r="J318" s="553"/>
      <c r="L318" s="110"/>
      <c r="M318" s="110"/>
    </row>
    <row r="319" spans="1:13" s="97" customFormat="1" ht="21.75" x14ac:dyDescent="0.4">
      <c r="A319" s="19"/>
      <c r="B319" s="554" t="s">
        <v>5</v>
      </c>
      <c r="C319" s="557" t="s">
        <v>6</v>
      </c>
      <c r="D319" s="560" t="s">
        <v>7</v>
      </c>
      <c r="E319" s="557" t="s">
        <v>8</v>
      </c>
      <c r="F319" s="560" t="s">
        <v>9</v>
      </c>
      <c r="G319" s="563" t="s">
        <v>10</v>
      </c>
      <c r="H319" s="566" t="s">
        <v>16</v>
      </c>
      <c r="I319" s="563" t="s">
        <v>11</v>
      </c>
      <c r="J319" s="20" t="s">
        <v>4</v>
      </c>
      <c r="L319" s="110"/>
      <c r="M319" s="110"/>
    </row>
    <row r="320" spans="1:13" s="97" customFormat="1" ht="21.75" x14ac:dyDescent="0.4">
      <c r="A320" s="21" t="s">
        <v>25</v>
      </c>
      <c r="B320" s="555"/>
      <c r="C320" s="558"/>
      <c r="D320" s="561"/>
      <c r="E320" s="558"/>
      <c r="F320" s="561"/>
      <c r="G320" s="564"/>
      <c r="H320" s="567"/>
      <c r="I320" s="564"/>
      <c r="J320" s="22" t="s">
        <v>36</v>
      </c>
      <c r="L320" s="110"/>
      <c r="M320" s="110"/>
    </row>
    <row r="321" spans="1:13" s="97" customFormat="1" ht="21.75" x14ac:dyDescent="0.4">
      <c r="A321" s="23"/>
      <c r="B321" s="556"/>
      <c r="C321" s="559"/>
      <c r="D321" s="562"/>
      <c r="E321" s="559"/>
      <c r="F321" s="562"/>
      <c r="G321" s="565"/>
      <c r="H321" s="568"/>
      <c r="I321" s="565"/>
      <c r="J321" s="24" t="s">
        <v>37</v>
      </c>
      <c r="L321" s="110"/>
      <c r="M321" s="110"/>
    </row>
    <row r="322" spans="1:13" s="97" customFormat="1" x14ac:dyDescent="0.35">
      <c r="A322" s="260" t="s">
        <v>14</v>
      </c>
      <c r="B322" s="88"/>
      <c r="C322" s="39"/>
      <c r="D322" s="58"/>
      <c r="E322" s="58"/>
      <c r="F322" s="58"/>
      <c r="G322" s="40"/>
      <c r="H322" s="40"/>
      <c r="I322" s="40"/>
      <c r="J322" s="261"/>
      <c r="L322" s="110"/>
      <c r="M322" s="110"/>
    </row>
    <row r="323" spans="1:13" s="97" customFormat="1" x14ac:dyDescent="0.35">
      <c r="A323" s="99" t="s">
        <v>52</v>
      </c>
      <c r="B323" s="37"/>
      <c r="C323" s="37"/>
      <c r="D323" s="30"/>
      <c r="E323" s="30"/>
      <c r="F323" s="30"/>
      <c r="G323" s="31"/>
      <c r="H323" s="31"/>
      <c r="I323" s="31"/>
      <c r="J323" s="37"/>
      <c r="L323" s="110"/>
      <c r="M323" s="110"/>
    </row>
    <row r="324" spans="1:13" s="97" customFormat="1" x14ac:dyDescent="0.35">
      <c r="A324" s="72" t="s">
        <v>17</v>
      </c>
      <c r="B324" s="72"/>
      <c r="C324" s="87"/>
      <c r="D324" s="30"/>
      <c r="E324" s="30"/>
      <c r="F324" s="30"/>
      <c r="G324" s="31"/>
      <c r="H324" s="87">
        <v>2000</v>
      </c>
      <c r="I324" s="31">
        <v>2000</v>
      </c>
      <c r="J324" s="37" t="s">
        <v>59</v>
      </c>
      <c r="L324" s="110"/>
      <c r="M324" s="110"/>
    </row>
    <row r="325" spans="1:13" s="97" customFormat="1" x14ac:dyDescent="0.35">
      <c r="A325" s="37"/>
      <c r="B325" s="72"/>
      <c r="C325" s="37"/>
      <c r="D325" s="30"/>
      <c r="E325" s="30"/>
      <c r="F325" s="30"/>
      <c r="G325" s="31"/>
      <c r="H325" s="31"/>
      <c r="I325" s="31"/>
      <c r="J325" s="53" t="s">
        <v>63</v>
      </c>
      <c r="L325" s="110"/>
      <c r="M325" s="110"/>
    </row>
    <row r="326" spans="1:13" s="97" customFormat="1" x14ac:dyDescent="0.35">
      <c r="A326" s="37"/>
      <c r="B326" s="37"/>
      <c r="C326" s="37"/>
      <c r="D326" s="30"/>
      <c r="E326" s="30"/>
      <c r="F326" s="30"/>
      <c r="G326" s="31"/>
      <c r="H326" s="31"/>
      <c r="I326" s="31"/>
      <c r="J326" s="236" t="s">
        <v>56</v>
      </c>
      <c r="L326" s="110"/>
      <c r="M326" s="110"/>
    </row>
    <row r="327" spans="1:13" s="97" customFormat="1" x14ac:dyDescent="0.35">
      <c r="A327" s="89"/>
      <c r="B327" s="42"/>
      <c r="C327" s="42"/>
      <c r="D327" s="59"/>
      <c r="E327" s="59"/>
      <c r="F327" s="59"/>
      <c r="G327" s="57"/>
      <c r="H327" s="57"/>
      <c r="I327" s="57"/>
      <c r="J327" s="42"/>
      <c r="L327" s="110"/>
      <c r="M327" s="110"/>
    </row>
    <row r="328" spans="1:13" s="97" customFormat="1" x14ac:dyDescent="0.35">
      <c r="A328" s="88" t="s">
        <v>45</v>
      </c>
      <c r="B328" s="88"/>
      <c r="C328" s="193"/>
      <c r="D328" s="58"/>
      <c r="E328" s="58"/>
      <c r="F328" s="58"/>
      <c r="G328" s="40"/>
      <c r="H328" s="193">
        <v>2000</v>
      </c>
      <c r="I328" s="40">
        <v>2000</v>
      </c>
      <c r="J328" s="37" t="s">
        <v>59</v>
      </c>
      <c r="L328" s="110"/>
      <c r="M328" s="110"/>
    </row>
    <row r="329" spans="1:13" s="97" customFormat="1" x14ac:dyDescent="0.35">
      <c r="A329" s="37" t="s">
        <v>46</v>
      </c>
      <c r="B329" s="72"/>
      <c r="C329" s="37"/>
      <c r="D329" s="30"/>
      <c r="E329" s="30"/>
      <c r="F329" s="30"/>
      <c r="G329" s="31"/>
      <c r="H329" s="31"/>
      <c r="I329" s="31"/>
      <c r="J329" s="53" t="s">
        <v>63</v>
      </c>
      <c r="L329" s="110"/>
      <c r="M329" s="110"/>
    </row>
    <row r="330" spans="1:13" s="97" customFormat="1" x14ac:dyDescent="0.35">
      <c r="A330" s="37"/>
      <c r="B330" s="37"/>
      <c r="C330" s="37"/>
      <c r="D330" s="30"/>
      <c r="E330" s="30"/>
      <c r="F330" s="30"/>
      <c r="G330" s="31"/>
      <c r="H330" s="31"/>
      <c r="I330" s="31"/>
      <c r="J330" s="236" t="s">
        <v>56</v>
      </c>
      <c r="L330" s="110"/>
      <c r="M330" s="110"/>
    </row>
    <row r="331" spans="1:13" s="97" customFormat="1" x14ac:dyDescent="0.35">
      <c r="A331" s="89"/>
      <c r="B331" s="42"/>
      <c r="C331" s="42"/>
      <c r="D331" s="59"/>
      <c r="E331" s="59"/>
      <c r="F331" s="59"/>
      <c r="G331" s="57"/>
      <c r="H331" s="57"/>
      <c r="I331" s="57"/>
      <c r="J331" s="42"/>
      <c r="L331" s="110"/>
      <c r="M331" s="110"/>
    </row>
    <row r="332" spans="1:13" s="97" customFormat="1" x14ac:dyDescent="0.35">
      <c r="A332" s="88" t="s">
        <v>47</v>
      </c>
      <c r="B332" s="88"/>
      <c r="C332" s="249"/>
      <c r="D332" s="58"/>
      <c r="E332" s="58"/>
      <c r="F332" s="58"/>
      <c r="G332" s="40"/>
      <c r="H332" s="193">
        <v>2000</v>
      </c>
      <c r="I332" s="40">
        <v>2000</v>
      </c>
      <c r="J332" s="37" t="s">
        <v>59</v>
      </c>
      <c r="L332" s="110"/>
      <c r="M332" s="110"/>
    </row>
    <row r="333" spans="1:13" s="97" customFormat="1" x14ac:dyDescent="0.35">
      <c r="A333" s="72"/>
      <c r="B333" s="72"/>
      <c r="C333" s="110"/>
      <c r="D333" s="30"/>
      <c r="E333" s="30"/>
      <c r="F333" s="30"/>
      <c r="G333" s="31"/>
      <c r="H333" s="87"/>
      <c r="I333" s="31"/>
      <c r="J333" s="53" t="s">
        <v>63</v>
      </c>
      <c r="L333" s="110"/>
      <c r="M333" s="110"/>
    </row>
    <row r="334" spans="1:13" s="97" customFormat="1" x14ac:dyDescent="0.35">
      <c r="A334" s="37"/>
      <c r="B334" s="37"/>
      <c r="C334" s="110"/>
      <c r="D334" s="30"/>
      <c r="E334" s="30"/>
      <c r="F334" s="30"/>
      <c r="G334" s="31"/>
      <c r="H334" s="37"/>
      <c r="I334" s="31"/>
      <c r="J334" s="236" t="s">
        <v>56</v>
      </c>
      <c r="L334" s="110"/>
      <c r="M334" s="110"/>
    </row>
    <row r="335" spans="1:13" s="97" customFormat="1" x14ac:dyDescent="0.35">
      <c r="A335" s="42"/>
      <c r="B335" s="42"/>
      <c r="C335" s="262"/>
      <c r="D335" s="59"/>
      <c r="E335" s="59"/>
      <c r="F335" s="59"/>
      <c r="G335" s="57"/>
      <c r="H335" s="42"/>
      <c r="I335" s="57"/>
      <c r="J335" s="42"/>
      <c r="L335" s="110"/>
      <c r="M335" s="110"/>
    </row>
    <row r="336" spans="1:13" s="97" customFormat="1" x14ac:dyDescent="0.35">
      <c r="A336" s="95" t="s">
        <v>48</v>
      </c>
      <c r="B336" s="88"/>
      <c r="C336" s="249"/>
      <c r="D336" s="58"/>
      <c r="E336" s="58"/>
      <c r="F336" s="58"/>
      <c r="G336" s="40"/>
      <c r="H336" s="193">
        <v>10000</v>
      </c>
      <c r="I336" s="40" t="s">
        <v>15</v>
      </c>
      <c r="J336" s="37" t="s">
        <v>59</v>
      </c>
      <c r="L336" s="110"/>
      <c r="M336" s="110"/>
    </row>
    <row r="337" spans="1:13" s="97" customFormat="1" x14ac:dyDescent="0.35">
      <c r="A337" s="91"/>
      <c r="B337" s="72"/>
      <c r="C337" s="37"/>
      <c r="D337" s="30"/>
      <c r="E337" s="30"/>
      <c r="F337" s="30"/>
      <c r="G337" s="31"/>
      <c r="H337" s="31"/>
      <c r="I337" s="31"/>
      <c r="J337" s="53" t="s">
        <v>63</v>
      </c>
      <c r="L337" s="110"/>
      <c r="M337" s="110"/>
    </row>
    <row r="338" spans="1:13" s="97" customFormat="1" x14ac:dyDescent="0.35">
      <c r="A338" s="91"/>
      <c r="B338" s="37"/>
      <c r="C338" s="37"/>
      <c r="D338" s="30"/>
      <c r="E338" s="30"/>
      <c r="F338" s="30"/>
      <c r="G338" s="31"/>
      <c r="H338" s="31"/>
      <c r="I338" s="31"/>
      <c r="J338" s="236" t="s">
        <v>56</v>
      </c>
      <c r="L338" s="110"/>
      <c r="M338" s="110"/>
    </row>
    <row r="339" spans="1:13" s="97" customFormat="1" x14ac:dyDescent="0.35">
      <c r="A339" s="100"/>
      <c r="B339" s="42"/>
      <c r="C339" s="42"/>
      <c r="D339" s="59"/>
      <c r="E339" s="59"/>
      <c r="F339" s="59"/>
      <c r="G339" s="57"/>
      <c r="H339" s="57"/>
      <c r="I339" s="57"/>
      <c r="J339" s="42"/>
      <c r="L339" s="110"/>
      <c r="M339" s="110"/>
    </row>
    <row r="340" spans="1:13" s="97" customFormat="1" x14ac:dyDescent="0.35">
      <c r="A340" s="104" t="s">
        <v>22</v>
      </c>
      <c r="B340" s="113"/>
      <c r="C340" s="113"/>
      <c r="D340" s="113"/>
      <c r="E340" s="113"/>
      <c r="F340" s="113"/>
      <c r="G340" s="114"/>
      <c r="H340" s="114"/>
      <c r="I340" s="114"/>
      <c r="J340" s="167"/>
      <c r="L340" s="110"/>
      <c r="M340" s="110"/>
    </row>
    <row r="341" spans="1:13" s="97" customFormat="1" x14ac:dyDescent="0.35">
      <c r="A341" s="56" t="s">
        <v>28</v>
      </c>
      <c r="B341" s="30">
        <v>1</v>
      </c>
      <c r="C341" s="30"/>
      <c r="D341" s="30"/>
      <c r="E341" s="30"/>
      <c r="F341" s="30"/>
      <c r="G341" s="31">
        <v>80000</v>
      </c>
      <c r="H341" s="31"/>
      <c r="I341" s="31"/>
      <c r="J341" s="32"/>
      <c r="L341" s="110"/>
      <c r="M341" s="110"/>
    </row>
    <row r="342" spans="1:13" s="97" customFormat="1" x14ac:dyDescent="0.35">
      <c r="A342" s="74" t="s">
        <v>58</v>
      </c>
      <c r="B342" s="242"/>
      <c r="C342" s="30"/>
      <c r="D342" s="30"/>
      <c r="E342" s="30"/>
      <c r="F342" s="30"/>
      <c r="G342" s="31"/>
      <c r="H342" s="31">
        <v>20000</v>
      </c>
      <c r="I342" s="31">
        <v>18340</v>
      </c>
      <c r="J342" s="37" t="s">
        <v>59</v>
      </c>
      <c r="L342" s="110"/>
      <c r="M342" s="110"/>
    </row>
    <row r="343" spans="1:13" s="97" customFormat="1" x14ac:dyDescent="0.35">
      <c r="A343" s="37"/>
      <c r="B343" s="242"/>
      <c r="C343" s="30"/>
      <c r="D343" s="30"/>
      <c r="E343" s="30"/>
      <c r="F343" s="30"/>
      <c r="G343" s="31"/>
      <c r="H343" s="31"/>
      <c r="I343" s="31"/>
      <c r="J343" s="53" t="s">
        <v>63</v>
      </c>
      <c r="L343" s="110"/>
      <c r="M343" s="110"/>
    </row>
    <row r="344" spans="1:13" s="97" customFormat="1" x14ac:dyDescent="0.35">
      <c r="A344" s="37"/>
      <c r="B344" s="242"/>
      <c r="C344" s="30"/>
      <c r="D344" s="30"/>
      <c r="E344" s="30"/>
      <c r="F344" s="30"/>
      <c r="G344" s="31"/>
      <c r="H344" s="31"/>
      <c r="I344" s="31"/>
      <c r="J344" s="263" t="s">
        <v>57</v>
      </c>
      <c r="L344" s="110"/>
      <c r="M344" s="110"/>
    </row>
    <row r="345" spans="1:13" s="97" customFormat="1" x14ac:dyDescent="0.35">
      <c r="A345" s="42"/>
      <c r="B345" s="264"/>
      <c r="C345" s="59"/>
      <c r="D345" s="59"/>
      <c r="E345" s="59"/>
      <c r="F345" s="59"/>
      <c r="G345" s="57"/>
      <c r="H345" s="57"/>
      <c r="I345" s="57"/>
      <c r="J345" s="265"/>
      <c r="L345" s="110"/>
      <c r="M345" s="110"/>
    </row>
    <row r="346" spans="1:13" s="97" customFormat="1" x14ac:dyDescent="0.35">
      <c r="A346" s="56" t="s">
        <v>54</v>
      </c>
      <c r="B346" s="30">
        <v>1</v>
      </c>
      <c r="C346" s="30"/>
      <c r="D346" s="30"/>
      <c r="E346" s="30"/>
      <c r="F346" s="30"/>
      <c r="G346" s="31">
        <v>100000</v>
      </c>
      <c r="H346" s="31"/>
      <c r="I346" s="31"/>
      <c r="J346" s="263"/>
      <c r="L346" s="110"/>
      <c r="M346" s="110"/>
    </row>
    <row r="347" spans="1:13" s="97" customFormat="1" x14ac:dyDescent="0.35">
      <c r="A347" s="81" t="s">
        <v>53</v>
      </c>
      <c r="B347" s="242"/>
      <c r="C347" s="30"/>
      <c r="D347" s="30"/>
      <c r="E347" s="30"/>
      <c r="F347" s="30"/>
      <c r="G347" s="31"/>
      <c r="H347" s="31">
        <v>30000</v>
      </c>
      <c r="I347" s="31">
        <v>27365</v>
      </c>
      <c r="J347" s="39" t="s">
        <v>60</v>
      </c>
      <c r="L347" s="110"/>
      <c r="M347" s="110"/>
    </row>
    <row r="348" spans="1:13" s="97" customFormat="1" x14ac:dyDescent="0.35">
      <c r="A348" s="81"/>
      <c r="B348" s="242"/>
      <c r="C348" s="30"/>
      <c r="D348" s="30"/>
      <c r="E348" s="30"/>
      <c r="F348" s="30"/>
      <c r="G348" s="31"/>
      <c r="H348" s="31"/>
      <c r="I348" s="31"/>
      <c r="J348" s="53" t="s">
        <v>63</v>
      </c>
      <c r="L348" s="110"/>
      <c r="M348" s="110"/>
    </row>
    <row r="349" spans="1:13" s="97" customFormat="1" x14ac:dyDescent="0.35">
      <c r="A349" s="37"/>
      <c r="B349" s="30"/>
      <c r="C349" s="30"/>
      <c r="D349" s="30"/>
      <c r="E349" s="30"/>
      <c r="F349" s="30"/>
      <c r="G349" s="31"/>
      <c r="H349" s="31"/>
      <c r="I349" s="31"/>
      <c r="J349" s="236" t="s">
        <v>57</v>
      </c>
      <c r="L349" s="110"/>
      <c r="M349" s="110"/>
    </row>
    <row r="350" spans="1:13" s="97" customFormat="1" x14ac:dyDescent="0.35">
      <c r="A350" s="42"/>
      <c r="B350" s="59"/>
      <c r="C350" s="59"/>
      <c r="D350" s="59"/>
      <c r="E350" s="59"/>
      <c r="F350" s="59"/>
      <c r="G350" s="57"/>
      <c r="H350" s="57"/>
      <c r="I350" s="57"/>
      <c r="J350" s="266"/>
      <c r="L350" s="110"/>
      <c r="M350" s="110"/>
    </row>
    <row r="351" spans="1:13" s="110" customFormat="1" x14ac:dyDescent="0.35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</row>
    <row r="352" spans="1:13" s="110" customFormat="1" x14ac:dyDescent="0.35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</row>
    <row r="353" spans="1:10" s="110" customFormat="1" x14ac:dyDescent="0.35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</row>
    <row r="354" spans="1:10" s="110" customFormat="1" x14ac:dyDescent="0.35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</row>
    <row r="355" spans="1:10" s="110" customFormat="1" x14ac:dyDescent="0.35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</row>
    <row r="356" spans="1:10" s="110" customFormat="1" x14ac:dyDescent="0.35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</row>
    <row r="357" spans="1:10" s="110" customFormat="1" x14ac:dyDescent="0.35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</row>
    <row r="358" spans="1:10" s="110" customFormat="1" x14ac:dyDescent="0.35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</row>
    <row r="359" spans="1:10" s="110" customFormat="1" x14ac:dyDescent="0.35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</row>
    <row r="360" spans="1:10" s="110" customFormat="1" x14ac:dyDescent="0.35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</row>
    <row r="361" spans="1:10" s="110" customFormat="1" x14ac:dyDescent="0.35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</row>
    <row r="362" spans="1:10" s="110" customFormat="1" x14ac:dyDescent="0.35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</row>
    <row r="363" spans="1:10" s="110" customFormat="1" x14ac:dyDescent="0.35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</row>
    <row r="364" spans="1:10" s="110" customFormat="1" x14ac:dyDescent="0.35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</row>
    <row r="365" spans="1:10" s="110" customFormat="1" x14ac:dyDescent="0.35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</row>
    <row r="366" spans="1:10" s="110" customFormat="1" x14ac:dyDescent="0.35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</row>
    <row r="367" spans="1:10" s="110" customFormat="1" x14ac:dyDescent="0.35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</row>
    <row r="368" spans="1:10" s="110" customFormat="1" x14ac:dyDescent="0.35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</row>
    <row r="369" spans="1:10" s="110" customFormat="1" x14ac:dyDescent="0.35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</row>
    <row r="370" spans="1:10" s="110" customFormat="1" x14ac:dyDescent="0.35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</row>
    <row r="371" spans="1:10" s="110" customFormat="1" x14ac:dyDescent="0.35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</row>
    <row r="372" spans="1:10" s="110" customFormat="1" x14ac:dyDescent="0.35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</row>
    <row r="373" spans="1:10" s="62" customFormat="1" x14ac:dyDescent="0.35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</row>
    <row r="374" spans="1:10" s="62" customFormat="1" x14ac:dyDescent="0.35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</row>
    <row r="375" spans="1:10" s="62" customFormat="1" x14ac:dyDescent="0.35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</row>
    <row r="376" spans="1:10" s="62" customFormat="1" x14ac:dyDescent="0.35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</row>
    <row r="377" spans="1:10" s="62" customFormat="1" x14ac:dyDescent="0.35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</row>
    <row r="378" spans="1:10" s="62" customFormat="1" x14ac:dyDescent="0.35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</row>
    <row r="379" spans="1:10" s="62" customFormat="1" x14ac:dyDescent="0.35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</row>
    <row r="380" spans="1:10" s="62" customFormat="1" x14ac:dyDescent="0.35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</row>
    <row r="381" spans="1:10" s="62" customFormat="1" x14ac:dyDescent="0.35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</row>
    <row r="382" spans="1:10" s="62" customFormat="1" x14ac:dyDescent="0.35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</row>
    <row r="383" spans="1:10" s="62" customFormat="1" x14ac:dyDescent="0.35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</row>
    <row r="384" spans="1:10" s="62" customFormat="1" x14ac:dyDescent="0.35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</row>
    <row r="385" spans="1:13" s="62" customFormat="1" x14ac:dyDescent="0.35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</row>
    <row r="386" spans="1:13" s="62" customFormat="1" x14ac:dyDescent="0.35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</row>
    <row r="387" spans="1:13" s="62" customFormat="1" x14ac:dyDescent="0.35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</row>
    <row r="388" spans="1:13" s="62" customFormat="1" x14ac:dyDescent="0.35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</row>
    <row r="389" spans="1:13" s="62" customFormat="1" x14ac:dyDescent="0.35">
      <c r="A389" s="75"/>
      <c r="B389" s="119"/>
      <c r="C389" s="119"/>
      <c r="D389" s="119"/>
      <c r="E389" s="119"/>
      <c r="F389" s="119"/>
      <c r="G389" s="119"/>
      <c r="H389" s="107"/>
      <c r="I389" s="107"/>
      <c r="J389" s="123"/>
    </row>
    <row r="390" spans="1:13" s="62" customFormat="1" x14ac:dyDescent="0.35">
      <c r="A390" s="75"/>
      <c r="B390" s="119"/>
      <c r="C390" s="119"/>
      <c r="D390" s="119"/>
      <c r="E390" s="119"/>
      <c r="F390" s="119"/>
      <c r="G390" s="119"/>
      <c r="H390" s="107"/>
      <c r="I390" s="107"/>
      <c r="J390" s="123"/>
    </row>
    <row r="391" spans="1:13" s="62" customFormat="1" x14ac:dyDescent="0.35">
      <c r="A391" s="75"/>
      <c r="B391" s="119"/>
      <c r="C391" s="119"/>
      <c r="D391" s="119"/>
      <c r="E391" s="119"/>
      <c r="F391" s="119"/>
      <c r="G391" s="119"/>
      <c r="H391" s="107"/>
      <c r="I391" s="107"/>
      <c r="J391" s="123"/>
    </row>
    <row r="392" spans="1:13" s="96" customFormat="1" x14ac:dyDescent="0.35">
      <c r="A392" s="56" t="s">
        <v>27</v>
      </c>
      <c r="B392" s="30">
        <v>1</v>
      </c>
      <c r="C392" s="30"/>
      <c r="D392" s="30"/>
      <c r="E392" s="30"/>
      <c r="F392" s="30"/>
      <c r="G392" s="31">
        <v>4100000</v>
      </c>
      <c r="H392" s="31">
        <v>5646780</v>
      </c>
      <c r="I392" s="31">
        <v>5907925</v>
      </c>
      <c r="J392" s="37" t="s">
        <v>61</v>
      </c>
      <c r="L392" s="145"/>
      <c r="M392" s="145"/>
    </row>
    <row r="393" spans="1:13" s="96" customFormat="1" x14ac:dyDescent="0.35">
      <c r="A393" s="56" t="s">
        <v>26</v>
      </c>
      <c r="B393" s="30"/>
      <c r="C393" s="30"/>
      <c r="D393" s="30"/>
      <c r="E393" s="30"/>
      <c r="F393" s="30"/>
      <c r="G393" s="31"/>
      <c r="H393" s="31"/>
      <c r="I393" s="31"/>
      <c r="J393" s="53" t="s">
        <v>23</v>
      </c>
      <c r="L393" s="145"/>
      <c r="M393" s="145"/>
    </row>
    <row r="394" spans="1:13" s="96" customFormat="1" x14ac:dyDescent="0.35">
      <c r="A394" s="41"/>
      <c r="B394" s="30"/>
      <c r="C394" s="30"/>
      <c r="D394" s="30"/>
      <c r="E394" s="30"/>
      <c r="F394" s="30"/>
      <c r="G394" s="44"/>
      <c r="H394" s="44"/>
      <c r="I394" s="44"/>
      <c r="J394" s="53" t="s">
        <v>24</v>
      </c>
      <c r="L394" s="145"/>
      <c r="M394" s="145"/>
    </row>
    <row r="395" spans="1:13" x14ac:dyDescent="0.35">
      <c r="A395" s="267"/>
      <c r="B395" s="267"/>
      <c r="C395" s="267"/>
      <c r="D395" s="267"/>
      <c r="E395" s="267"/>
      <c r="F395" s="267"/>
      <c r="G395" s="267"/>
      <c r="H395" s="267"/>
      <c r="I395" s="267"/>
      <c r="J395" s="267"/>
    </row>
    <row r="396" spans="1:13" x14ac:dyDescent="0.35">
      <c r="A396" s="37"/>
      <c r="B396" s="30"/>
      <c r="C396" s="30"/>
      <c r="D396" s="30"/>
      <c r="E396" s="30"/>
      <c r="F396" s="30"/>
      <c r="G396" s="30"/>
      <c r="H396" s="31"/>
      <c r="I396" s="31"/>
      <c r="J396" s="32"/>
    </row>
    <row r="397" spans="1:13" x14ac:dyDescent="0.35">
      <c r="A397" s="37"/>
      <c r="B397" s="30"/>
      <c r="C397" s="30"/>
      <c r="D397" s="30"/>
      <c r="E397" s="30"/>
      <c r="F397" s="30"/>
      <c r="G397" s="30"/>
      <c r="H397" s="31"/>
      <c r="I397" s="31"/>
      <c r="J397" s="32"/>
    </row>
    <row r="398" spans="1:13" x14ac:dyDescent="0.35">
      <c r="A398" s="37"/>
      <c r="B398" s="30"/>
      <c r="C398" s="30"/>
      <c r="D398" s="30"/>
      <c r="E398" s="30"/>
      <c r="F398" s="30"/>
      <c r="G398" s="30"/>
      <c r="H398" s="31"/>
      <c r="I398" s="31"/>
      <c r="J398" s="32"/>
    </row>
    <row r="399" spans="1:13" x14ac:dyDescent="0.35">
      <c r="A399" s="37"/>
      <c r="B399" s="30"/>
      <c r="C399" s="30"/>
      <c r="D399" s="30"/>
      <c r="E399" s="30"/>
      <c r="F399" s="30"/>
      <c r="G399" s="30"/>
      <c r="H399" s="31"/>
      <c r="I399" s="31"/>
      <c r="J399" s="32"/>
    </row>
    <row r="400" spans="1:13" x14ac:dyDescent="0.35">
      <c r="A400" s="37"/>
      <c r="B400" s="30"/>
      <c r="C400" s="30"/>
      <c r="D400" s="30"/>
      <c r="E400" s="30"/>
      <c r="F400" s="30"/>
      <c r="G400" s="30"/>
      <c r="H400" s="31"/>
      <c r="I400" s="31"/>
      <c r="J400" s="32"/>
    </row>
    <row r="401" spans="1:10" x14ac:dyDescent="0.35">
      <c r="A401" s="37"/>
      <c r="B401" s="30"/>
      <c r="C401" s="30"/>
      <c r="D401" s="30"/>
      <c r="E401" s="30"/>
      <c r="F401" s="30"/>
      <c r="G401" s="30"/>
      <c r="H401" s="31"/>
      <c r="I401" s="31"/>
      <c r="J401" s="32"/>
    </row>
    <row r="402" spans="1:10" x14ac:dyDescent="0.35">
      <c r="A402" s="37"/>
      <c r="B402" s="30"/>
      <c r="C402" s="30"/>
      <c r="D402" s="30"/>
      <c r="E402" s="30"/>
      <c r="F402" s="30"/>
      <c r="G402" s="30"/>
      <c r="H402" s="31"/>
      <c r="I402" s="31"/>
      <c r="J402" s="32"/>
    </row>
    <row r="403" spans="1:10" x14ac:dyDescent="0.35">
      <c r="A403" s="37"/>
      <c r="B403" s="30"/>
      <c r="C403" s="30"/>
      <c r="D403" s="30"/>
      <c r="E403" s="30"/>
      <c r="F403" s="30"/>
      <c r="G403" s="30"/>
      <c r="H403" s="31"/>
      <c r="I403" s="31"/>
      <c r="J403" s="32"/>
    </row>
    <row r="405" spans="1:10" x14ac:dyDescent="0.35">
      <c r="A405" s="68"/>
      <c r="B405" s="68"/>
      <c r="C405" s="68"/>
      <c r="D405" s="68"/>
      <c r="E405" s="68"/>
      <c r="F405" s="68"/>
      <c r="G405" s="68"/>
      <c r="H405" s="68"/>
      <c r="I405" s="68"/>
      <c r="J405" s="68"/>
    </row>
    <row r="406" spans="1:10" x14ac:dyDescent="0.35">
      <c r="A406" s="68"/>
      <c r="B406" s="68"/>
      <c r="C406" s="68"/>
      <c r="D406" s="68"/>
      <c r="E406" s="68"/>
      <c r="F406" s="68"/>
      <c r="G406" s="68"/>
      <c r="H406" s="68"/>
      <c r="I406" s="68"/>
      <c r="J406" s="68"/>
    </row>
    <row r="407" spans="1:10" x14ac:dyDescent="0.35">
      <c r="A407" s="68"/>
      <c r="B407" s="68"/>
      <c r="C407" s="68"/>
      <c r="D407" s="68"/>
      <c r="E407" s="68"/>
      <c r="F407" s="68"/>
      <c r="G407" s="68"/>
      <c r="H407" s="68"/>
      <c r="I407" s="68"/>
      <c r="J407" s="68"/>
    </row>
    <row r="418" spans="1:10" x14ac:dyDescent="0.35">
      <c r="A418" s="75"/>
      <c r="B418" s="75"/>
      <c r="C418" s="75"/>
      <c r="D418" s="75"/>
      <c r="E418" s="75"/>
      <c r="F418" s="75"/>
      <c r="G418" s="75"/>
      <c r="H418" s="75"/>
      <c r="I418" s="75"/>
      <c r="J418" s="75"/>
    </row>
    <row r="419" spans="1:10" x14ac:dyDescent="0.35">
      <c r="A419" s="75"/>
      <c r="B419" s="75"/>
      <c r="C419" s="75"/>
      <c r="D419" s="75"/>
      <c r="E419" s="75"/>
      <c r="F419" s="75"/>
      <c r="G419" s="75"/>
      <c r="H419" s="75"/>
      <c r="I419" s="75"/>
      <c r="J419" s="75"/>
    </row>
    <row r="420" spans="1:10" x14ac:dyDescent="0.35">
      <c r="A420" s="75"/>
      <c r="B420" s="75"/>
      <c r="C420" s="75"/>
      <c r="D420" s="75"/>
      <c r="E420" s="75"/>
      <c r="F420" s="75"/>
      <c r="G420" s="75"/>
      <c r="H420" s="75"/>
      <c r="I420" s="75"/>
      <c r="J420" s="75"/>
    </row>
    <row r="446" spans="2:10" x14ac:dyDescent="0.35">
      <c r="B446" s="116"/>
      <c r="C446" s="116"/>
      <c r="D446" s="116"/>
      <c r="E446" s="116"/>
      <c r="F446" s="116"/>
      <c r="G446" s="116"/>
      <c r="H446" s="116"/>
      <c r="I446" s="116"/>
      <c r="J446" s="116"/>
    </row>
    <row r="447" spans="2:10" x14ac:dyDescent="0.35">
      <c r="B447" s="116"/>
      <c r="C447" s="116"/>
      <c r="D447" s="116"/>
      <c r="E447" s="116"/>
      <c r="F447" s="116"/>
      <c r="G447" s="116"/>
      <c r="H447" s="116"/>
      <c r="I447" s="116"/>
      <c r="J447" s="116"/>
    </row>
    <row r="448" spans="2:10" x14ac:dyDescent="0.35">
      <c r="B448" s="116"/>
      <c r="C448" s="116"/>
      <c r="D448" s="116"/>
      <c r="E448" s="116"/>
      <c r="F448" s="116"/>
      <c r="G448" s="116"/>
      <c r="H448" s="116"/>
      <c r="I448" s="116"/>
      <c r="J448" s="116"/>
    </row>
    <row r="449" spans="2:10" x14ac:dyDescent="0.35">
      <c r="B449" s="116"/>
      <c r="C449" s="116"/>
      <c r="D449" s="116"/>
      <c r="E449" s="116"/>
      <c r="F449" s="116"/>
      <c r="G449" s="116"/>
      <c r="H449" s="116"/>
      <c r="I449" s="116"/>
      <c r="J449" s="116"/>
    </row>
    <row r="450" spans="2:10" x14ac:dyDescent="0.35">
      <c r="B450" s="116"/>
      <c r="C450" s="116"/>
      <c r="D450" s="116"/>
      <c r="E450" s="116"/>
      <c r="F450" s="116"/>
      <c r="G450" s="116"/>
      <c r="H450" s="116"/>
      <c r="I450" s="116"/>
      <c r="J450" s="116"/>
    </row>
    <row r="451" spans="2:10" x14ac:dyDescent="0.35">
      <c r="B451" s="116"/>
      <c r="C451" s="116"/>
      <c r="D451" s="116"/>
      <c r="E451" s="116"/>
      <c r="F451" s="116"/>
      <c r="G451" s="116"/>
      <c r="H451" s="116"/>
      <c r="I451" s="116"/>
      <c r="J451" s="116"/>
    </row>
    <row r="452" spans="2:10" x14ac:dyDescent="0.35">
      <c r="B452" s="116"/>
      <c r="C452" s="116"/>
      <c r="D452" s="116"/>
      <c r="E452" s="116"/>
      <c r="F452" s="116"/>
      <c r="G452" s="116"/>
      <c r="H452" s="116"/>
      <c r="I452" s="116"/>
      <c r="J452" s="116"/>
    </row>
    <row r="453" spans="2:10" x14ac:dyDescent="0.35">
      <c r="B453" s="116"/>
      <c r="C453" s="116"/>
      <c r="D453" s="116"/>
      <c r="E453" s="116"/>
      <c r="F453" s="116"/>
      <c r="G453" s="116"/>
      <c r="H453" s="116"/>
      <c r="I453" s="116"/>
      <c r="J453" s="116"/>
    </row>
    <row r="454" spans="2:10" x14ac:dyDescent="0.35">
      <c r="B454" s="116"/>
      <c r="C454" s="116"/>
      <c r="D454" s="116"/>
      <c r="E454" s="116"/>
      <c r="F454" s="116"/>
      <c r="G454" s="116"/>
      <c r="H454" s="116"/>
      <c r="I454" s="116"/>
      <c r="J454" s="116"/>
    </row>
    <row r="455" spans="2:10" x14ac:dyDescent="0.35">
      <c r="B455" s="116"/>
      <c r="C455" s="116"/>
      <c r="D455" s="116"/>
      <c r="E455" s="116"/>
      <c r="F455" s="116"/>
      <c r="G455" s="116"/>
      <c r="H455" s="116"/>
      <c r="I455" s="116"/>
      <c r="J455" s="116"/>
    </row>
    <row r="456" spans="2:10" x14ac:dyDescent="0.35">
      <c r="B456" s="116"/>
      <c r="C456" s="116"/>
      <c r="D456" s="116"/>
      <c r="E456" s="116"/>
      <c r="F456" s="116"/>
      <c r="G456" s="116"/>
      <c r="H456" s="116"/>
      <c r="I456" s="116"/>
      <c r="J456" s="116"/>
    </row>
    <row r="457" spans="2:10" x14ac:dyDescent="0.35">
      <c r="B457" s="116"/>
      <c r="C457" s="116"/>
      <c r="D457" s="116"/>
      <c r="E457" s="116"/>
      <c r="F457" s="116"/>
      <c r="G457" s="116"/>
      <c r="H457" s="116"/>
      <c r="I457" s="116"/>
      <c r="J457" s="116"/>
    </row>
    <row r="458" spans="2:10" x14ac:dyDescent="0.35">
      <c r="B458" s="116"/>
      <c r="C458" s="116"/>
      <c r="D458" s="116"/>
      <c r="E458" s="116"/>
      <c r="F458" s="116"/>
      <c r="G458" s="116"/>
      <c r="H458" s="116"/>
      <c r="I458" s="116"/>
      <c r="J458" s="116"/>
    </row>
    <row r="459" spans="2:10" x14ac:dyDescent="0.35">
      <c r="B459" s="116"/>
      <c r="C459" s="116"/>
      <c r="D459" s="116"/>
      <c r="E459" s="116"/>
      <c r="F459" s="116"/>
      <c r="G459" s="116"/>
      <c r="H459" s="116"/>
      <c r="I459" s="116"/>
      <c r="J459" s="116"/>
    </row>
    <row r="460" spans="2:10" x14ac:dyDescent="0.35">
      <c r="B460" s="116"/>
      <c r="C460" s="116"/>
      <c r="D460" s="116"/>
      <c r="E460" s="116"/>
      <c r="F460" s="116"/>
      <c r="G460" s="116"/>
      <c r="H460" s="116"/>
      <c r="I460" s="116"/>
      <c r="J460" s="116"/>
    </row>
    <row r="461" spans="2:10" x14ac:dyDescent="0.35">
      <c r="B461" s="116"/>
      <c r="C461" s="116"/>
      <c r="D461" s="116"/>
      <c r="E461" s="116"/>
      <c r="F461" s="116"/>
      <c r="G461" s="116"/>
      <c r="H461" s="116"/>
      <c r="I461" s="116"/>
      <c r="J461" s="116"/>
    </row>
    <row r="462" spans="2:10" x14ac:dyDescent="0.35">
      <c r="B462" s="116"/>
      <c r="C462" s="116"/>
      <c r="D462" s="116"/>
      <c r="E462" s="116"/>
      <c r="F462" s="116"/>
      <c r="G462" s="116"/>
      <c r="H462" s="116"/>
      <c r="I462" s="116"/>
      <c r="J462" s="116"/>
    </row>
    <row r="463" spans="2:10" x14ac:dyDescent="0.35">
      <c r="B463" s="116"/>
      <c r="C463" s="116"/>
      <c r="D463" s="116"/>
      <c r="E463" s="116"/>
      <c r="F463" s="116"/>
      <c r="G463" s="116"/>
      <c r="H463" s="116"/>
      <c r="I463" s="116"/>
      <c r="J463" s="116"/>
    </row>
    <row r="464" spans="2:10" x14ac:dyDescent="0.35">
      <c r="B464" s="116"/>
      <c r="C464" s="116"/>
      <c r="D464" s="116"/>
      <c r="E464" s="116"/>
      <c r="F464" s="116"/>
      <c r="G464" s="116"/>
      <c r="H464" s="116"/>
      <c r="I464" s="116"/>
      <c r="J464" s="116"/>
    </row>
    <row r="465" spans="2:10" x14ac:dyDescent="0.35">
      <c r="B465" s="116"/>
      <c r="C465" s="116"/>
      <c r="D465" s="116"/>
      <c r="E465" s="116"/>
      <c r="F465" s="116"/>
      <c r="G465" s="116"/>
      <c r="H465" s="116"/>
      <c r="I465" s="116"/>
      <c r="J465" s="116"/>
    </row>
    <row r="466" spans="2:10" x14ac:dyDescent="0.35">
      <c r="B466" s="116"/>
      <c r="C466" s="116"/>
      <c r="D466" s="116"/>
      <c r="E466" s="116"/>
      <c r="F466" s="116"/>
      <c r="G466" s="116"/>
      <c r="H466" s="116"/>
      <c r="I466" s="116"/>
      <c r="J466" s="116"/>
    </row>
    <row r="467" spans="2:10" x14ac:dyDescent="0.35">
      <c r="B467" s="116"/>
      <c r="C467" s="116"/>
      <c r="D467" s="116"/>
      <c r="E467" s="116"/>
      <c r="F467" s="116"/>
      <c r="G467" s="116"/>
      <c r="H467" s="116"/>
      <c r="I467" s="116"/>
      <c r="J467" s="116"/>
    </row>
    <row r="468" spans="2:10" x14ac:dyDescent="0.35">
      <c r="B468" s="116"/>
      <c r="C468" s="116"/>
      <c r="D468" s="116"/>
      <c r="E468" s="116"/>
      <c r="F468" s="116"/>
      <c r="G468" s="116"/>
      <c r="H468" s="116"/>
      <c r="I468" s="116"/>
      <c r="J468" s="116"/>
    </row>
    <row r="469" spans="2:10" x14ac:dyDescent="0.35">
      <c r="B469" s="116"/>
      <c r="C469" s="116"/>
      <c r="D469" s="116"/>
      <c r="E469" s="116"/>
      <c r="F469" s="116"/>
      <c r="G469" s="116"/>
      <c r="H469" s="116"/>
      <c r="I469" s="116"/>
      <c r="J469" s="116"/>
    </row>
    <row r="470" spans="2:10" x14ac:dyDescent="0.35">
      <c r="B470" s="116"/>
      <c r="C470" s="116"/>
      <c r="D470" s="116"/>
      <c r="E470" s="116"/>
      <c r="F470" s="116"/>
      <c r="G470" s="116"/>
      <c r="H470" s="116"/>
      <c r="I470" s="116"/>
      <c r="J470" s="116"/>
    </row>
    <row r="471" spans="2:10" x14ac:dyDescent="0.35">
      <c r="B471" s="116"/>
      <c r="C471" s="116"/>
      <c r="D471" s="116"/>
      <c r="E471" s="116"/>
      <c r="F471" s="116"/>
      <c r="G471" s="116"/>
      <c r="H471" s="116"/>
      <c r="I471" s="116"/>
      <c r="J471" s="116"/>
    </row>
    <row r="472" spans="2:10" x14ac:dyDescent="0.35">
      <c r="B472" s="116"/>
      <c r="C472" s="116"/>
      <c r="D472" s="116"/>
      <c r="E472" s="116"/>
      <c r="F472" s="116"/>
      <c r="G472" s="116"/>
      <c r="H472" s="116"/>
      <c r="I472" s="116"/>
      <c r="J472" s="116"/>
    </row>
    <row r="473" spans="2:10" x14ac:dyDescent="0.35">
      <c r="B473" s="116"/>
      <c r="C473" s="116"/>
      <c r="D473" s="116"/>
      <c r="E473" s="116"/>
      <c r="F473" s="116"/>
      <c r="G473" s="116"/>
      <c r="H473" s="116"/>
      <c r="I473" s="116"/>
      <c r="J473" s="116"/>
    </row>
    <row r="474" spans="2:10" x14ac:dyDescent="0.35">
      <c r="B474" s="116"/>
      <c r="C474" s="116"/>
      <c r="D474" s="116"/>
      <c r="E474" s="116"/>
      <c r="F474" s="116"/>
      <c r="G474" s="116"/>
      <c r="H474" s="116"/>
      <c r="I474" s="116"/>
      <c r="J474" s="116"/>
    </row>
    <row r="475" spans="2:10" x14ac:dyDescent="0.35">
      <c r="B475" s="116"/>
      <c r="C475" s="116"/>
      <c r="D475" s="116"/>
      <c r="E475" s="116"/>
      <c r="F475" s="116"/>
      <c r="G475" s="116"/>
      <c r="H475" s="116"/>
      <c r="I475" s="116"/>
      <c r="J475" s="116"/>
    </row>
    <row r="476" spans="2:10" x14ac:dyDescent="0.35">
      <c r="B476" s="116"/>
      <c r="C476" s="116"/>
      <c r="D476" s="116"/>
      <c r="E476" s="116"/>
      <c r="F476" s="116"/>
      <c r="G476" s="116"/>
      <c r="H476" s="116"/>
      <c r="I476" s="116"/>
      <c r="J476" s="116"/>
    </row>
    <row r="477" spans="2:10" x14ac:dyDescent="0.35">
      <c r="B477" s="116"/>
      <c r="C477" s="116"/>
      <c r="D477" s="116"/>
      <c r="E477" s="116"/>
      <c r="F477" s="116"/>
      <c r="G477" s="116"/>
      <c r="H477" s="116"/>
      <c r="I477" s="116"/>
      <c r="J477" s="116"/>
    </row>
    <row r="478" spans="2:10" x14ac:dyDescent="0.35">
      <c r="B478" s="116"/>
      <c r="C478" s="116"/>
      <c r="D478" s="116"/>
      <c r="E478" s="116"/>
      <c r="F478" s="116"/>
      <c r="G478" s="116"/>
      <c r="H478" s="116"/>
      <c r="I478" s="116"/>
      <c r="J478" s="116"/>
    </row>
    <row r="479" spans="2:10" x14ac:dyDescent="0.35">
      <c r="B479" s="116"/>
      <c r="C479" s="116"/>
      <c r="D479" s="116"/>
      <c r="E479" s="116"/>
      <c r="F479" s="116"/>
      <c r="G479" s="116"/>
      <c r="H479" s="116"/>
      <c r="I479" s="116"/>
      <c r="J479" s="116"/>
    </row>
    <row r="480" spans="2:10" x14ac:dyDescent="0.35">
      <c r="B480" s="116"/>
      <c r="C480" s="116"/>
      <c r="D480" s="116"/>
      <c r="E480" s="116"/>
      <c r="F480" s="116"/>
      <c r="G480" s="116"/>
      <c r="H480" s="116"/>
      <c r="I480" s="116"/>
      <c r="J480" s="116"/>
    </row>
    <row r="481" spans="2:10" x14ac:dyDescent="0.35">
      <c r="B481" s="116"/>
      <c r="C481" s="116"/>
      <c r="D481" s="116"/>
      <c r="E481" s="116"/>
      <c r="F481" s="116"/>
      <c r="G481" s="116"/>
      <c r="H481" s="116"/>
      <c r="I481" s="116"/>
      <c r="J481" s="116"/>
    </row>
    <row r="482" spans="2:10" x14ac:dyDescent="0.35">
      <c r="B482" s="116"/>
      <c r="C482" s="116"/>
      <c r="D482" s="116"/>
      <c r="E482" s="116"/>
      <c r="F482" s="116"/>
      <c r="G482" s="116"/>
      <c r="H482" s="116"/>
      <c r="I482" s="116"/>
      <c r="J482" s="116"/>
    </row>
    <row r="483" spans="2:10" x14ac:dyDescent="0.35">
      <c r="B483" s="116"/>
      <c r="C483" s="116"/>
      <c r="D483" s="116"/>
      <c r="E483" s="116"/>
      <c r="F483" s="116"/>
      <c r="G483" s="116"/>
      <c r="H483" s="116"/>
      <c r="I483" s="116"/>
      <c r="J483" s="116"/>
    </row>
    <row r="484" spans="2:10" x14ac:dyDescent="0.35">
      <c r="B484" s="116"/>
      <c r="C484" s="116"/>
      <c r="D484" s="116"/>
      <c r="E484" s="116"/>
      <c r="F484" s="116"/>
      <c r="G484" s="116"/>
      <c r="H484" s="116"/>
      <c r="I484" s="116"/>
      <c r="J484" s="116"/>
    </row>
    <row r="485" spans="2:10" x14ac:dyDescent="0.35">
      <c r="B485" s="116"/>
      <c r="C485" s="116"/>
      <c r="D485" s="116"/>
      <c r="E485" s="116"/>
      <c r="F485" s="116"/>
      <c r="G485" s="116"/>
      <c r="H485" s="116"/>
      <c r="I485" s="116"/>
      <c r="J485" s="116"/>
    </row>
    <row r="486" spans="2:10" x14ac:dyDescent="0.35">
      <c r="B486" s="116"/>
      <c r="C486" s="116"/>
      <c r="D486" s="116"/>
      <c r="E486" s="116"/>
      <c r="F486" s="116"/>
      <c r="G486" s="116"/>
      <c r="H486" s="116"/>
      <c r="I486" s="116"/>
      <c r="J486" s="116"/>
    </row>
    <row r="487" spans="2:10" x14ac:dyDescent="0.35">
      <c r="B487" s="116"/>
      <c r="C487" s="116"/>
      <c r="D487" s="116"/>
      <c r="E487" s="116"/>
      <c r="F487" s="116"/>
      <c r="G487" s="116"/>
      <c r="H487" s="116"/>
      <c r="I487" s="116"/>
      <c r="J487" s="116"/>
    </row>
    <row r="488" spans="2:10" x14ac:dyDescent="0.35">
      <c r="B488" s="116"/>
      <c r="C488" s="116"/>
      <c r="D488" s="116"/>
      <c r="E488" s="116"/>
      <c r="F488" s="116"/>
      <c r="G488" s="116"/>
      <c r="H488" s="116"/>
      <c r="I488" s="116"/>
      <c r="J488" s="116"/>
    </row>
    <row r="489" spans="2:10" x14ac:dyDescent="0.35">
      <c r="B489" s="116"/>
      <c r="C489" s="116"/>
      <c r="D489" s="116"/>
      <c r="E489" s="116"/>
      <c r="F489" s="116"/>
      <c r="G489" s="116"/>
      <c r="H489" s="116"/>
      <c r="I489" s="116"/>
      <c r="J489" s="116"/>
    </row>
    <row r="490" spans="2:10" x14ac:dyDescent="0.35">
      <c r="B490" s="116"/>
      <c r="C490" s="116"/>
      <c r="D490" s="116"/>
      <c r="E490" s="116"/>
      <c r="F490" s="116"/>
      <c r="G490" s="116"/>
      <c r="H490" s="116"/>
      <c r="I490" s="116"/>
      <c r="J490" s="116"/>
    </row>
    <row r="491" spans="2:10" x14ac:dyDescent="0.35">
      <c r="B491" s="116"/>
      <c r="C491" s="116"/>
      <c r="D491" s="116"/>
      <c r="E491" s="116"/>
      <c r="F491" s="116"/>
      <c r="G491" s="116"/>
      <c r="H491" s="116"/>
      <c r="I491" s="116"/>
      <c r="J491" s="116"/>
    </row>
    <row r="492" spans="2:10" x14ac:dyDescent="0.35">
      <c r="B492" s="116"/>
      <c r="C492" s="116"/>
      <c r="D492" s="116"/>
      <c r="E492" s="116"/>
      <c r="F492" s="116"/>
      <c r="G492" s="116"/>
      <c r="H492" s="116"/>
      <c r="I492" s="116"/>
      <c r="J492" s="116"/>
    </row>
    <row r="493" spans="2:10" x14ac:dyDescent="0.35">
      <c r="B493" s="116"/>
      <c r="C493" s="116"/>
      <c r="D493" s="116"/>
      <c r="E493" s="116"/>
      <c r="F493" s="116"/>
      <c r="G493" s="116"/>
      <c r="H493" s="116"/>
      <c r="I493" s="116"/>
      <c r="J493" s="116"/>
    </row>
    <row r="494" spans="2:10" x14ac:dyDescent="0.35">
      <c r="B494" s="116"/>
      <c r="C494" s="116"/>
      <c r="D494" s="116"/>
      <c r="E494" s="116"/>
      <c r="F494" s="116"/>
      <c r="G494" s="116"/>
      <c r="H494" s="116"/>
      <c r="I494" s="116"/>
      <c r="J494" s="116"/>
    </row>
    <row r="495" spans="2:10" x14ac:dyDescent="0.35">
      <c r="B495" s="116"/>
      <c r="C495" s="116"/>
      <c r="D495" s="116"/>
      <c r="E495" s="116"/>
      <c r="F495" s="116"/>
      <c r="G495" s="116"/>
      <c r="H495" s="116"/>
      <c r="I495" s="116"/>
      <c r="J495" s="116"/>
    </row>
    <row r="496" spans="2:10" x14ac:dyDescent="0.35">
      <c r="B496" s="116"/>
      <c r="C496" s="116"/>
      <c r="D496" s="116"/>
      <c r="E496" s="116"/>
      <c r="F496" s="116"/>
      <c r="G496" s="116"/>
      <c r="H496" s="116"/>
      <c r="I496" s="116"/>
      <c r="J496" s="116"/>
    </row>
    <row r="497" spans="2:10" x14ac:dyDescent="0.35">
      <c r="B497" s="116"/>
      <c r="C497" s="116"/>
      <c r="D497" s="116"/>
      <c r="E497" s="116"/>
      <c r="F497" s="116"/>
      <c r="G497" s="116"/>
      <c r="H497" s="116"/>
      <c r="I497" s="116"/>
      <c r="J497" s="116"/>
    </row>
    <row r="498" spans="2:10" x14ac:dyDescent="0.35">
      <c r="B498" s="116"/>
      <c r="C498" s="116"/>
      <c r="D498" s="116"/>
      <c r="E498" s="116"/>
      <c r="F498" s="116"/>
      <c r="G498" s="116"/>
      <c r="H498" s="116"/>
      <c r="I498" s="116"/>
      <c r="J498" s="116"/>
    </row>
    <row r="499" spans="2:10" x14ac:dyDescent="0.35">
      <c r="B499" s="116"/>
      <c r="C499" s="116"/>
      <c r="D499" s="116"/>
      <c r="E499" s="116"/>
      <c r="F499" s="116"/>
      <c r="G499" s="116"/>
      <c r="H499" s="116"/>
      <c r="I499" s="116"/>
      <c r="J499" s="116"/>
    </row>
    <row r="500" spans="2:10" x14ac:dyDescent="0.35">
      <c r="B500" s="116"/>
      <c r="C500" s="116"/>
      <c r="D500" s="116"/>
      <c r="E500" s="116"/>
      <c r="F500" s="116"/>
      <c r="G500" s="116"/>
      <c r="H500" s="116"/>
      <c r="I500" s="116"/>
      <c r="J500" s="116"/>
    </row>
    <row r="501" spans="2:10" x14ac:dyDescent="0.35">
      <c r="B501" s="116"/>
      <c r="C501" s="116"/>
      <c r="D501" s="116"/>
      <c r="E501" s="116"/>
      <c r="F501" s="116"/>
      <c r="G501" s="116"/>
      <c r="H501" s="116"/>
      <c r="I501" s="116"/>
      <c r="J501" s="116"/>
    </row>
    <row r="502" spans="2:10" x14ac:dyDescent="0.35">
      <c r="B502" s="116"/>
      <c r="C502" s="116"/>
      <c r="D502" s="116"/>
      <c r="E502" s="116"/>
      <c r="F502" s="116"/>
      <c r="G502" s="116"/>
      <c r="H502" s="116"/>
      <c r="I502" s="116"/>
      <c r="J502" s="116"/>
    </row>
    <row r="503" spans="2:10" x14ac:dyDescent="0.35">
      <c r="B503" s="116"/>
      <c r="C503" s="116"/>
      <c r="D503" s="116"/>
      <c r="E503" s="116"/>
      <c r="F503" s="116"/>
      <c r="G503" s="116"/>
      <c r="H503" s="116"/>
      <c r="I503" s="116"/>
      <c r="J503" s="116"/>
    </row>
    <row r="504" spans="2:10" x14ac:dyDescent="0.35">
      <c r="B504" s="116"/>
      <c r="C504" s="116"/>
      <c r="D504" s="116"/>
      <c r="E504" s="116"/>
      <c r="F504" s="116"/>
      <c r="G504" s="116"/>
      <c r="H504" s="116"/>
      <c r="I504" s="116"/>
      <c r="J504" s="116"/>
    </row>
    <row r="505" spans="2:10" x14ac:dyDescent="0.35">
      <c r="B505" s="116"/>
      <c r="C505" s="116"/>
      <c r="D505" s="116"/>
      <c r="E505" s="116"/>
      <c r="F505" s="116"/>
      <c r="G505" s="116"/>
      <c r="H505" s="116"/>
      <c r="I505" s="116"/>
      <c r="J505" s="116"/>
    </row>
    <row r="506" spans="2:10" x14ac:dyDescent="0.35">
      <c r="B506" s="116"/>
      <c r="C506" s="116"/>
      <c r="D506" s="116"/>
      <c r="E506" s="116"/>
      <c r="F506" s="116"/>
      <c r="G506" s="116"/>
      <c r="H506" s="116"/>
      <c r="I506" s="116"/>
      <c r="J506" s="116"/>
    </row>
    <row r="507" spans="2:10" x14ac:dyDescent="0.35">
      <c r="B507" s="116"/>
      <c r="C507" s="116"/>
      <c r="D507" s="116"/>
      <c r="E507" s="116"/>
      <c r="F507" s="116"/>
      <c r="G507" s="116"/>
      <c r="H507" s="116"/>
      <c r="I507" s="116"/>
      <c r="J507" s="116"/>
    </row>
    <row r="508" spans="2:10" x14ac:dyDescent="0.35">
      <c r="B508" s="116"/>
      <c r="C508" s="116"/>
      <c r="D508" s="116"/>
      <c r="E508" s="116"/>
      <c r="F508" s="116"/>
      <c r="G508" s="116"/>
      <c r="H508" s="116"/>
      <c r="I508" s="116"/>
      <c r="J508" s="116"/>
    </row>
    <row r="509" spans="2:10" x14ac:dyDescent="0.35">
      <c r="B509" s="116"/>
      <c r="C509" s="116"/>
      <c r="D509" s="116"/>
      <c r="E509" s="116"/>
      <c r="F509" s="116"/>
      <c r="G509" s="116"/>
      <c r="H509" s="116"/>
      <c r="I509" s="116"/>
      <c r="J509" s="116"/>
    </row>
    <row r="510" spans="2:10" x14ac:dyDescent="0.35">
      <c r="B510" s="116"/>
      <c r="C510" s="116"/>
      <c r="D510" s="116"/>
      <c r="E510" s="116"/>
      <c r="F510" s="116"/>
      <c r="G510" s="116"/>
      <c r="H510" s="116"/>
      <c r="I510" s="116"/>
      <c r="J510" s="116"/>
    </row>
    <row r="511" spans="2:10" x14ac:dyDescent="0.35">
      <c r="B511" s="116"/>
      <c r="C511" s="116"/>
      <c r="D511" s="116"/>
      <c r="E511" s="116"/>
      <c r="F511" s="116"/>
      <c r="G511" s="116"/>
      <c r="H511" s="116"/>
      <c r="I511" s="116"/>
      <c r="J511" s="116"/>
    </row>
    <row r="512" spans="2:10" x14ac:dyDescent="0.35">
      <c r="B512" s="116"/>
      <c r="C512" s="116"/>
      <c r="D512" s="116"/>
      <c r="E512" s="116"/>
      <c r="F512" s="116"/>
      <c r="G512" s="116"/>
      <c r="H512" s="116"/>
      <c r="I512" s="116"/>
      <c r="J512" s="116"/>
    </row>
    <row r="513" spans="2:10" x14ac:dyDescent="0.35">
      <c r="B513" s="116"/>
      <c r="C513" s="116"/>
      <c r="D513" s="116"/>
      <c r="E513" s="116"/>
      <c r="F513" s="116"/>
      <c r="G513" s="116"/>
      <c r="H513" s="116"/>
      <c r="I513" s="116"/>
      <c r="J513" s="116"/>
    </row>
    <row r="514" spans="2:10" x14ac:dyDescent="0.35">
      <c r="B514" s="116"/>
      <c r="C514" s="116"/>
      <c r="D514" s="116"/>
      <c r="E514" s="116"/>
      <c r="F514" s="116"/>
      <c r="G514" s="116"/>
      <c r="H514" s="116"/>
      <c r="I514" s="116"/>
      <c r="J514" s="116"/>
    </row>
    <row r="515" spans="2:10" x14ac:dyDescent="0.35">
      <c r="B515" s="116"/>
      <c r="C515" s="116"/>
      <c r="D515" s="116"/>
      <c r="E515" s="116"/>
      <c r="F515" s="116"/>
      <c r="G515" s="116"/>
      <c r="H515" s="116"/>
      <c r="I515" s="116"/>
      <c r="J515" s="116"/>
    </row>
    <row r="516" spans="2:10" x14ac:dyDescent="0.35">
      <c r="B516" s="116"/>
      <c r="C516" s="116"/>
      <c r="D516" s="116"/>
      <c r="E516" s="116"/>
      <c r="F516" s="116"/>
      <c r="G516" s="116"/>
      <c r="H516" s="116"/>
      <c r="I516" s="116"/>
      <c r="J516" s="116"/>
    </row>
    <row r="517" spans="2:10" x14ac:dyDescent="0.35">
      <c r="B517" s="116"/>
      <c r="C517" s="116"/>
      <c r="D517" s="116"/>
      <c r="E517" s="116"/>
      <c r="F517" s="116"/>
      <c r="G517" s="116"/>
      <c r="H517" s="116"/>
      <c r="I517" s="116"/>
      <c r="J517" s="116"/>
    </row>
    <row r="518" spans="2:10" x14ac:dyDescent="0.35">
      <c r="B518" s="116"/>
      <c r="C518" s="116"/>
      <c r="D518" s="116"/>
      <c r="E518" s="116"/>
      <c r="F518" s="116"/>
      <c r="G518" s="116"/>
      <c r="H518" s="116"/>
      <c r="I518" s="116"/>
      <c r="J518" s="116"/>
    </row>
    <row r="519" spans="2:10" x14ac:dyDescent="0.35">
      <c r="B519" s="116"/>
      <c r="C519" s="116"/>
      <c r="D519" s="116"/>
      <c r="E519" s="116"/>
      <c r="F519" s="116"/>
      <c r="G519" s="116"/>
      <c r="H519" s="116"/>
      <c r="I519" s="116"/>
      <c r="J519" s="116"/>
    </row>
    <row r="520" spans="2:10" x14ac:dyDescent="0.35">
      <c r="B520" s="116"/>
      <c r="C520" s="116"/>
      <c r="D520" s="116"/>
      <c r="E520" s="116"/>
      <c r="F520" s="116"/>
      <c r="G520" s="116"/>
      <c r="H520" s="116"/>
      <c r="I520" s="116"/>
      <c r="J520" s="116"/>
    </row>
    <row r="521" spans="2:10" x14ac:dyDescent="0.35">
      <c r="B521" s="116"/>
      <c r="C521" s="116"/>
      <c r="D521" s="116"/>
      <c r="E521" s="116"/>
      <c r="F521" s="116"/>
      <c r="G521" s="116"/>
      <c r="H521" s="116"/>
      <c r="I521" s="116"/>
      <c r="J521" s="116"/>
    </row>
    <row r="522" spans="2:10" x14ac:dyDescent="0.35">
      <c r="B522" s="116"/>
      <c r="C522" s="116"/>
      <c r="D522" s="116"/>
      <c r="E522" s="116"/>
      <c r="F522" s="116"/>
      <c r="G522" s="116"/>
      <c r="H522" s="116"/>
      <c r="I522" s="116"/>
      <c r="J522" s="116"/>
    </row>
    <row r="523" spans="2:10" x14ac:dyDescent="0.35">
      <c r="B523" s="116"/>
      <c r="C523" s="116"/>
      <c r="D523" s="116"/>
      <c r="E523" s="116"/>
      <c r="F523" s="116"/>
      <c r="G523" s="116"/>
      <c r="H523" s="116"/>
      <c r="I523" s="116"/>
      <c r="J523" s="116"/>
    </row>
    <row r="524" spans="2:10" x14ac:dyDescent="0.35">
      <c r="B524" s="116"/>
      <c r="C524" s="116"/>
      <c r="D524" s="116"/>
      <c r="E524" s="116"/>
      <c r="F524" s="116"/>
      <c r="G524" s="116"/>
      <c r="H524" s="116"/>
      <c r="I524" s="116"/>
      <c r="J524" s="116"/>
    </row>
    <row r="525" spans="2:10" x14ac:dyDescent="0.35">
      <c r="B525" s="116"/>
      <c r="C525" s="116"/>
      <c r="D525" s="116"/>
      <c r="E525" s="116"/>
      <c r="F525" s="116"/>
      <c r="G525" s="116"/>
      <c r="H525" s="116"/>
      <c r="I525" s="116"/>
      <c r="J525" s="116"/>
    </row>
    <row r="526" spans="2:10" x14ac:dyDescent="0.35">
      <c r="B526" s="116"/>
      <c r="C526" s="116"/>
      <c r="D526" s="116"/>
      <c r="E526" s="116"/>
      <c r="F526" s="116"/>
      <c r="G526" s="116"/>
      <c r="H526" s="116"/>
      <c r="I526" s="116"/>
      <c r="J526" s="116"/>
    </row>
    <row r="527" spans="2:10" x14ac:dyDescent="0.35">
      <c r="B527" s="116"/>
      <c r="C527" s="116"/>
      <c r="D527" s="116"/>
      <c r="E527" s="116"/>
      <c r="F527" s="116"/>
      <c r="G527" s="116"/>
      <c r="H527" s="116"/>
      <c r="I527" s="116"/>
      <c r="J527" s="116"/>
    </row>
    <row r="528" spans="2:10" x14ac:dyDescent="0.35">
      <c r="B528" s="116"/>
      <c r="C528" s="116"/>
      <c r="D528" s="116"/>
      <c r="E528" s="116"/>
      <c r="F528" s="116"/>
      <c r="G528" s="116"/>
      <c r="H528" s="116"/>
      <c r="I528" s="116"/>
      <c r="J528" s="116"/>
    </row>
    <row r="529" spans="2:10" x14ac:dyDescent="0.35">
      <c r="B529" s="116"/>
      <c r="C529" s="116"/>
      <c r="D529" s="116"/>
      <c r="E529" s="116"/>
      <c r="F529" s="116"/>
      <c r="G529" s="116"/>
      <c r="H529" s="116"/>
      <c r="I529" s="116"/>
      <c r="J529" s="116"/>
    </row>
    <row r="530" spans="2:10" x14ac:dyDescent="0.35">
      <c r="B530" s="116"/>
      <c r="C530" s="116"/>
      <c r="D530" s="116"/>
      <c r="E530" s="116"/>
      <c r="F530" s="116"/>
      <c r="G530" s="116"/>
      <c r="H530" s="116"/>
      <c r="I530" s="116"/>
      <c r="J530" s="116"/>
    </row>
    <row r="531" spans="2:10" x14ac:dyDescent="0.35">
      <c r="B531" s="116"/>
      <c r="C531" s="116"/>
      <c r="D531" s="116"/>
      <c r="E531" s="116"/>
      <c r="F531" s="116"/>
      <c r="G531" s="116"/>
      <c r="H531" s="116"/>
      <c r="I531" s="116"/>
      <c r="J531" s="116"/>
    </row>
    <row r="532" spans="2:10" x14ac:dyDescent="0.35">
      <c r="B532" s="116"/>
      <c r="C532" s="116"/>
      <c r="D532" s="116"/>
      <c r="E532" s="116"/>
      <c r="F532" s="116"/>
      <c r="G532" s="116"/>
      <c r="H532" s="116"/>
      <c r="I532" s="116"/>
      <c r="J532" s="116"/>
    </row>
    <row r="533" spans="2:10" x14ac:dyDescent="0.35">
      <c r="B533" s="116"/>
      <c r="C533" s="116"/>
      <c r="D533" s="116"/>
      <c r="E533" s="116"/>
      <c r="F533" s="116"/>
      <c r="G533" s="116"/>
      <c r="H533" s="116"/>
      <c r="I533" s="116"/>
      <c r="J533" s="116"/>
    </row>
  </sheetData>
  <mergeCells count="11">
    <mergeCell ref="M124:M125"/>
    <mergeCell ref="M140:M141"/>
    <mergeCell ref="A318:J318"/>
    <mergeCell ref="B319:B321"/>
    <mergeCell ref="C319:C321"/>
    <mergeCell ref="D319:D321"/>
    <mergeCell ref="E319:E321"/>
    <mergeCell ref="F319:F321"/>
    <mergeCell ref="G319:G321"/>
    <mergeCell ref="H319:H321"/>
    <mergeCell ref="I319:I321"/>
  </mergeCells>
  <pageMargins left="0.39370078740157483" right="0" top="0.74803149606299213" bottom="0.15748031496062992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lสรุปยอดปี 61</vt:lpstr>
      <vt:lpstr>1</vt:lpstr>
      <vt:lpstr>2</vt:lpstr>
      <vt:lpstr>3</vt:lpstr>
      <vt:lpstr>4</vt:lpstr>
      <vt:lpstr>5</vt:lpstr>
      <vt:lpstr>'1'!Print_Area</vt:lpstr>
      <vt:lpstr>'1'!Print_Titles</vt:lpstr>
    </vt:vector>
  </TitlesOfParts>
  <Company>Co,web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สำนักปลัด</dc:creator>
  <cp:lastModifiedBy>N10X64</cp:lastModifiedBy>
  <cp:lastPrinted>2018-10-29T06:53:46Z</cp:lastPrinted>
  <dcterms:created xsi:type="dcterms:W3CDTF">2007-12-04T01:54:03Z</dcterms:created>
  <dcterms:modified xsi:type="dcterms:W3CDTF">2019-06-04T08:34:00Z</dcterms:modified>
</cp:coreProperties>
</file>